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'Relevés'!$A$4:$L$104</definedName>
    <definedName name="_xlnm.Print_Area" localSheetId="0">'Relevés'!$A$1:$L$104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hh:mm"/>
    <numFmt numFmtId="167" formatCode="0 &quot;min&quot;"/>
    <numFmt numFmtId="168" formatCode="0 &quot;mmHg&quot;"/>
    <numFmt numFmtId="169" formatCode="0 &quot;bpm&quot;"/>
    <numFmt numFmtId="170" formatCode="0.0%"/>
    <numFmt numFmtId="171" formatCode="dd/mm/yyyy hh:mm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b val="1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1EDF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5D3BC4"/>
      </patternFill>
    </fill>
    <fill>
      <patternFill patternType="solid">
        <fgColor rgb="00FF6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9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168" fontId="2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8" fontId="5" fillId="7" borderId="1" applyAlignment="1" pivotButton="0" quotePrefix="0" xfId="0">
      <alignment horizontal="center" vertical="center" wrapText="1"/>
    </xf>
    <xf numFmtId="169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170" fontId="5" fillId="7" borderId="1" applyAlignment="1" pivotButton="0" quotePrefix="0" xfId="0">
      <alignment horizontal="center" vertical="center" wrapText="1"/>
    </xf>
    <xf numFmtId="171" fontId="2" fillId="3" borderId="1" applyAlignment="1" pivotButton="0" quotePrefix="0" xfId="0">
      <alignment horizontal="center" vertical="center" wrapText="1"/>
    </xf>
    <xf numFmtId="171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des pressions artérielles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'Synthèse'!O13</f>
            </strRef>
          </tx>
          <spPr>
            <a:ln xmlns:a="http://schemas.openxmlformats.org/drawingml/2006/main" w="28575">
              <a:solidFill>
                <a:srgbClr val="FF6B4A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'Synthèse'!$N$14:$N$113</f>
            </numRef>
          </cat>
          <val>
            <numRef>
              <f>'Synthèse'!$O$14:$O$113</f>
            </numRef>
          </val>
        </ser>
        <ser>
          <idx val="1"/>
          <order val="1"/>
          <tx>
            <strRef>
              <f>'Synthèse'!P13</f>
            </strRef>
          </tx>
          <spPr>
            <a:ln xmlns:a="http://schemas.openxmlformats.org/drawingml/2006/main" w="28575">
              <a:solidFill>
                <a:srgbClr val="4A2AA5"/>
              </a:solidFill>
              <a:prstDash val="solid"/>
            </a:ln>
          </spPr>
          <marker>
            <symbol val="diamond"/>
            <spPr>
              <a:ln xmlns:a="http://schemas.openxmlformats.org/drawingml/2006/main">
                <a:prstDash val="solid"/>
              </a:ln>
            </spPr>
          </marker>
          <cat>
            <numRef>
              <f>'Synthèse'!$N$14:$N$113</f>
            </numRef>
          </cat>
          <val>
            <numRef>
              <f>'Synthèse'!$P$14:$P$113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 et heure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Pression (mmHg)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3" customWidth="1" min="5" max="5"/>
    <col width="17" customWidth="1" min="6" max="6"/>
    <col width="20" customWidth="1" min="7" max="7"/>
    <col width="21" customWidth="1" min="8" max="8"/>
    <col width="12" customWidth="1" min="9" max="9"/>
    <col width="31" customWidth="1" min="10" max="10"/>
    <col width="17" customWidth="1" min="11" max="11"/>
    <col width="15" customWidth="1" min="12" max="12"/>
  </cols>
  <sheetData>
    <row r="1" ht="28" customHeight="1">
      <c r="A1" s="1" t="inlineStr">
        <is>
          <t>Feuille de suivi de tension artérielle</t>
        </is>
      </c>
    </row>
    <row r="2" ht="30" customHeight="1">
      <c r="A2" s="2" t="inlineStr">
        <is>
          <t>Modèle illustratif : Camille Martin — Paris — données à effacer avant utilisation. Les valeurs sont indicatives et ne constituent pas un avis médical.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4" ht="34" customHeight="1">
      <c r="A4" s="4" t="inlineStr">
        <is>
          <t>Date</t>
        </is>
      </c>
      <c r="B4" s="4" t="inlineStr">
        <is>
          <t>Heure</t>
        </is>
      </c>
      <c r="C4" s="4" t="inlineStr">
        <is>
          <t>Moment</t>
        </is>
      </c>
      <c r="D4" s="4" t="inlineStr">
        <is>
          <t>Bras</t>
        </is>
      </c>
      <c r="E4" s="4" t="inlineStr">
        <is>
          <t>Position</t>
        </is>
      </c>
      <c r="F4" s="4" t="inlineStr">
        <is>
          <t>Repos avant mesure (min)</t>
        </is>
      </c>
      <c r="G4" s="4" t="inlineStr">
        <is>
          <t>Pression systolique (mmHg)</t>
        </is>
      </c>
      <c r="H4" s="4" t="inlineStr">
        <is>
          <t>Pression diastolique (mmHg)</t>
        </is>
      </c>
      <c r="I4" s="4" t="inlineStr">
        <is>
          <t>Pouls (bpm)</t>
        </is>
      </c>
      <c r="J4" s="4" t="inlineStr">
        <is>
          <t>Symptômes / observations</t>
        </is>
      </c>
      <c r="K4" s="4" t="inlineStr">
        <is>
          <t>Classification</t>
        </is>
      </c>
      <c r="L4" s="4" t="inlineStr">
        <is>
          <t>À surveiller ?</t>
        </is>
      </c>
    </row>
    <row r="5" ht="23" customHeight="1">
      <c r="A5" s="5" t="n">
        <v>46293</v>
      </c>
      <c r="B5" s="6" t="n">
        <v>0.3159722222222222</v>
      </c>
      <c r="C5" s="7" t="inlineStr">
        <is>
          <t>Matin</t>
        </is>
      </c>
      <c r="D5" s="7" t="inlineStr">
        <is>
          <t>Gauche</t>
        </is>
      </c>
      <c r="E5" s="7" t="inlineStr">
        <is>
          <t>Assis</t>
        </is>
      </c>
      <c r="F5" s="8" t="n">
        <v>5</v>
      </c>
      <c r="G5" s="9" t="n">
        <v>124</v>
      </c>
      <c r="H5" s="9" t="n">
        <v>79</v>
      </c>
      <c r="I5" s="10" t="n">
        <v>68</v>
      </c>
      <c r="J5" s="7" t="inlineStr">
        <is>
          <t>Après 5 minutes de repos</t>
        </is>
      </c>
      <c r="K5" s="11">
        <f>IF(OR('Relevés'!G5="",'Relevés'!H5=""),"",IF(OR('Relevés'!G5&gt;=140,'Relevés'!H5&gt;=90),"À surveiller",IF(OR('Relevés'!G5&gt;=130,'Relevés'!H5&gt;=85),"Élevée","Habituelle")))</f>
        <v/>
      </c>
      <c r="L5" s="11">
        <f>IF(OR('Relevés'!G5="",'Relevés'!H5=""),"",IF(OR('Relevés'!G5&gt;=140,'Relevés'!H5&gt;=90),"Oui","Non"))</f>
        <v/>
      </c>
    </row>
    <row r="6" ht="23" customHeight="1">
      <c r="A6" s="5" t="n">
        <v>46293</v>
      </c>
      <c r="B6" s="6" t="n">
        <v>0.84375</v>
      </c>
      <c r="C6" s="7" t="inlineStr">
        <is>
          <t>Soir</t>
        </is>
      </c>
      <c r="D6" s="7" t="inlineStr">
        <is>
          <t>Gauche</t>
        </is>
      </c>
      <c r="E6" s="7" t="inlineStr">
        <is>
          <t>Assis</t>
        </is>
      </c>
      <c r="F6" s="8" t="n">
        <v>5</v>
      </c>
      <c r="G6" s="9" t="n">
        <v>128</v>
      </c>
      <c r="H6" s="9" t="n">
        <v>81</v>
      </c>
      <c r="I6" s="10" t="n">
        <v>72</v>
      </c>
      <c r="J6" s="7" t="inlineStr"/>
      <c r="K6" s="12">
        <f>IF(OR('Relevés'!G6="",'Relevés'!H6=""),"",IF(OR('Relevés'!G6&gt;=140,'Relevés'!H6&gt;=90),"À surveiller",IF(OR('Relevés'!G6&gt;=130,'Relevés'!H6&gt;=85),"Élevée","Habituelle")))</f>
        <v/>
      </c>
      <c r="L6" s="12">
        <f>IF(OR('Relevés'!G6="",'Relevés'!H6=""),"",IF(OR('Relevés'!G6&gt;=140,'Relevés'!H6&gt;=90),"Oui","Non"))</f>
        <v/>
      </c>
    </row>
    <row r="7" ht="23" customHeight="1">
      <c r="A7" s="5" t="n">
        <v>46294</v>
      </c>
      <c r="B7" s="6" t="n">
        <v>0.3090277777777778</v>
      </c>
      <c r="C7" s="7" t="inlineStr">
        <is>
          <t>Matin</t>
        </is>
      </c>
      <c r="D7" s="7" t="inlineStr">
        <is>
          <t>Gauche</t>
        </is>
      </c>
      <c r="E7" s="7" t="inlineStr">
        <is>
          <t>Assis</t>
        </is>
      </c>
      <c r="F7" s="8" t="n">
        <v>5</v>
      </c>
      <c r="G7" s="9" t="n">
        <v>118</v>
      </c>
      <c r="H7" s="9" t="n">
        <v>76</v>
      </c>
      <c r="I7" s="10" t="n">
        <v>64</v>
      </c>
      <c r="J7" s="7" t="inlineStr"/>
      <c r="K7" s="11">
        <f>IF(OR('Relevés'!G7="",'Relevés'!H7=""),"",IF(OR('Relevés'!G7&gt;=140,'Relevés'!H7&gt;=90),"À surveiller",IF(OR('Relevés'!G7&gt;=130,'Relevés'!H7&gt;=85),"Élevée","Habituelle")))</f>
        <v/>
      </c>
      <c r="L7" s="11">
        <f>IF(OR('Relevés'!G7="",'Relevés'!H7=""),"",IF(OR('Relevés'!G7&gt;=140,'Relevés'!H7&gt;=90),"Oui","Non"))</f>
        <v/>
      </c>
    </row>
    <row r="8" ht="23" customHeight="1">
      <c r="A8" s="5" t="n">
        <v>46294</v>
      </c>
      <c r="B8" s="6" t="n">
        <v>0.8541666666666666</v>
      </c>
      <c r="C8" s="7" t="inlineStr">
        <is>
          <t>Soir</t>
        </is>
      </c>
      <c r="D8" s="7" t="inlineStr">
        <is>
          <t>Droit</t>
        </is>
      </c>
      <c r="E8" s="7" t="inlineStr">
        <is>
          <t>Assis</t>
        </is>
      </c>
      <c r="F8" s="8" t="n">
        <v>5</v>
      </c>
      <c r="G8" s="9" t="n">
        <v>132</v>
      </c>
      <c r="H8" s="9" t="n">
        <v>85</v>
      </c>
      <c r="I8" s="10" t="n">
        <v>75</v>
      </c>
      <c r="J8" s="7" t="inlineStr">
        <is>
          <t>Légère fatigue</t>
        </is>
      </c>
      <c r="K8" s="12">
        <f>IF(OR('Relevés'!G8="",'Relevés'!H8=""),"",IF(OR('Relevés'!G8&gt;=140,'Relevés'!H8&gt;=90),"À surveiller",IF(OR('Relevés'!G8&gt;=130,'Relevés'!H8&gt;=85),"Élevée","Habituelle")))</f>
        <v/>
      </c>
      <c r="L8" s="12">
        <f>IF(OR('Relevés'!G8="",'Relevés'!H8=""),"",IF(OR('Relevés'!G8&gt;=140,'Relevés'!H8&gt;=90),"Oui","Non"))</f>
        <v/>
      </c>
    </row>
    <row r="9" ht="23" customHeight="1">
      <c r="A9" s="5" t="n">
        <v>46296</v>
      </c>
      <c r="B9" s="6" t="n">
        <v>0.3194444444444444</v>
      </c>
      <c r="C9" s="7" t="inlineStr">
        <is>
          <t>Matin</t>
        </is>
      </c>
      <c r="D9" s="7" t="inlineStr">
        <is>
          <t>Gauche</t>
        </is>
      </c>
      <c r="E9" s="7" t="inlineStr">
        <is>
          <t>Assis</t>
        </is>
      </c>
      <c r="F9" s="8" t="n">
        <v>5</v>
      </c>
      <c r="G9" s="9" t="n">
        <v>135</v>
      </c>
      <c r="H9" s="9" t="n">
        <v>86</v>
      </c>
      <c r="I9" s="10" t="n">
        <v>70</v>
      </c>
      <c r="J9" s="7" t="inlineStr">
        <is>
          <t>Après le repos</t>
        </is>
      </c>
      <c r="K9" s="11">
        <f>IF(OR('Relevés'!G9="",'Relevés'!H9=""),"",IF(OR('Relevés'!G9&gt;=140,'Relevés'!H9&gt;=90),"À surveiller",IF(OR('Relevés'!G9&gt;=130,'Relevés'!H9&gt;=85),"Élevée","Habituelle")))</f>
        <v/>
      </c>
      <c r="L9" s="11">
        <f>IF(OR('Relevés'!G9="",'Relevés'!H9=""),"",IF(OR('Relevés'!G9&gt;=140,'Relevés'!H9&gt;=90),"Oui","Non"))</f>
        <v/>
      </c>
    </row>
    <row r="10" ht="23" customHeight="1">
      <c r="A10" s="5" t="n">
        <v>46296</v>
      </c>
      <c r="B10" s="6" t="n">
        <v>0.8402777777777778</v>
      </c>
      <c r="C10" s="7" t="inlineStr">
        <is>
          <t>Soir</t>
        </is>
      </c>
      <c r="D10" s="7" t="inlineStr">
        <is>
          <t>Gauche</t>
        </is>
      </c>
      <c r="E10" s="7" t="inlineStr">
        <is>
          <t>Assis</t>
        </is>
      </c>
      <c r="F10" s="8" t="n">
        <v>6</v>
      </c>
      <c r="G10" s="9" t="n">
        <v>126</v>
      </c>
      <c r="H10" s="9" t="n">
        <v>80</v>
      </c>
      <c r="I10" s="10" t="n">
        <v>74</v>
      </c>
      <c r="J10" s="7" t="inlineStr"/>
      <c r="K10" s="12">
        <f>IF(OR('Relevés'!G10="",'Relevés'!H10=""),"",IF(OR('Relevés'!G10&gt;=140,'Relevés'!H10&gt;=90),"À surveiller",IF(OR('Relevés'!G10&gt;=130,'Relevés'!H10&gt;=85),"Élevée","Habituelle")))</f>
        <v/>
      </c>
      <c r="L10" s="12">
        <f>IF(OR('Relevés'!G10="",'Relevés'!H10=""),"",IF(OR('Relevés'!G10&gt;=140,'Relevés'!H10&gt;=90),"Oui","Non"))</f>
        <v/>
      </c>
    </row>
    <row r="11" ht="23" customHeight="1">
      <c r="A11" s="5" t="n">
        <v>46298</v>
      </c>
      <c r="B11" s="6" t="n">
        <v>0.3368055555555556</v>
      </c>
      <c r="C11" s="7" t="inlineStr">
        <is>
          <t>Matin</t>
        </is>
      </c>
      <c r="D11" s="7" t="inlineStr">
        <is>
          <t>Gauche</t>
        </is>
      </c>
      <c r="E11" s="7" t="inlineStr">
        <is>
          <t>Assis</t>
        </is>
      </c>
      <c r="F11" s="8" t="n">
        <v>5</v>
      </c>
      <c r="G11" s="9" t="n">
        <v>142</v>
      </c>
      <c r="H11" s="9" t="n">
        <v>91</v>
      </c>
      <c r="I11" s="10" t="n">
        <v>82</v>
      </c>
      <c r="J11" s="7" t="inlineStr">
        <is>
          <t>Légère fatigue</t>
        </is>
      </c>
      <c r="K11" s="11">
        <f>IF(OR('Relevés'!G11="",'Relevés'!H11=""),"",IF(OR('Relevés'!G11&gt;=140,'Relevés'!H11&gt;=90),"À surveiller",IF(OR('Relevés'!G11&gt;=130,'Relevés'!H11&gt;=85),"Élevée","Habituelle")))</f>
        <v/>
      </c>
      <c r="L11" s="11">
        <f>IF(OR('Relevés'!G11="",'Relevés'!H11=""),"",IF(OR('Relevés'!G11&gt;=140,'Relevés'!H11&gt;=90),"Oui","Non"))</f>
        <v/>
      </c>
    </row>
    <row r="12" ht="23" customHeight="1">
      <c r="A12" s="5" t="n">
        <v>46299</v>
      </c>
      <c r="B12" s="6" t="n">
        <v>0.8263888888888888</v>
      </c>
      <c r="C12" s="7" t="inlineStr">
        <is>
          <t>Soir</t>
        </is>
      </c>
      <c r="D12" s="7" t="inlineStr">
        <is>
          <t>Gauche</t>
        </is>
      </c>
      <c r="E12" s="7" t="inlineStr">
        <is>
          <t>Assis</t>
        </is>
      </c>
      <c r="F12" s="8" t="n">
        <v>5</v>
      </c>
      <c r="G12" s="9" t="n">
        <v>122</v>
      </c>
      <c r="H12" s="9" t="n">
        <v>78</v>
      </c>
      <c r="I12" s="10" t="n">
        <v>69</v>
      </c>
      <c r="J12" s="7" t="inlineStr">
        <is>
          <t>Après 5 minutes de repos</t>
        </is>
      </c>
      <c r="K12" s="12">
        <f>IF(OR('Relevés'!G12="",'Relevés'!H12=""),"",IF(OR('Relevés'!G12&gt;=140,'Relevés'!H12&gt;=90),"À surveiller",IF(OR('Relevés'!G12&gt;=130,'Relevés'!H12&gt;=85),"Élevée","Habituelle")))</f>
        <v/>
      </c>
      <c r="L12" s="12">
        <f>IF(OR('Relevés'!G12="",'Relevés'!H12=""),"",IF(OR('Relevés'!G12&gt;=140,'Relevés'!H12&gt;=90),"Oui","Non"))</f>
        <v/>
      </c>
    </row>
    <row r="13" ht="23" customHeight="1">
      <c r="A13" s="5" t="n"/>
      <c r="B13" s="6" t="n"/>
      <c r="C13" s="7" t="n"/>
      <c r="D13" s="7" t="n"/>
      <c r="E13" s="7" t="n"/>
      <c r="F13" s="8" t="n"/>
      <c r="G13" s="9" t="n"/>
      <c r="H13" s="9" t="n"/>
      <c r="I13" s="10" t="n"/>
      <c r="J13" s="7" t="n"/>
      <c r="K13" s="11">
        <f>IF(OR('Relevés'!G13="",'Relevés'!H13=""),"",IF(OR('Relevés'!G13&gt;=140,'Relevés'!H13&gt;=90),"À surveiller",IF(OR('Relevés'!G13&gt;=130,'Relevés'!H13&gt;=85),"Élevée","Habituelle")))</f>
        <v/>
      </c>
      <c r="L13" s="11">
        <f>IF(OR('Relevés'!G13="",'Relevés'!H13=""),"",IF(OR('Relevés'!G13&gt;=140,'Relevés'!H13&gt;=90),"Oui","Non"))</f>
        <v/>
      </c>
    </row>
    <row r="14" ht="23" customHeight="1">
      <c r="A14" s="5" t="n"/>
      <c r="B14" s="6" t="n"/>
      <c r="C14" s="7" t="n"/>
      <c r="D14" s="7" t="n"/>
      <c r="E14" s="7" t="n"/>
      <c r="F14" s="8" t="n"/>
      <c r="G14" s="9" t="n"/>
      <c r="H14" s="9" t="n"/>
      <c r="I14" s="10" t="n"/>
      <c r="J14" s="7" t="n"/>
      <c r="K14" s="12">
        <f>IF(OR('Relevés'!G14="",'Relevés'!H14=""),"",IF(OR('Relevés'!G14&gt;=140,'Relevés'!H14&gt;=90),"À surveiller",IF(OR('Relevés'!G14&gt;=130,'Relevés'!H14&gt;=85),"Élevée","Habituelle")))</f>
        <v/>
      </c>
      <c r="L14" s="12">
        <f>IF(OR('Relevés'!G14="",'Relevés'!H14=""),"",IF(OR('Relevés'!G14&gt;=140,'Relevés'!H14&gt;=90),"Oui","Non"))</f>
        <v/>
      </c>
    </row>
    <row r="15" ht="23" customHeight="1">
      <c r="A15" s="5" t="n"/>
      <c r="B15" s="6" t="n"/>
      <c r="C15" s="7" t="n"/>
      <c r="D15" s="7" t="n"/>
      <c r="E15" s="7" t="n"/>
      <c r="F15" s="8" t="n"/>
      <c r="G15" s="9" t="n"/>
      <c r="H15" s="9" t="n"/>
      <c r="I15" s="10" t="n"/>
      <c r="J15" s="7" t="n"/>
      <c r="K15" s="11">
        <f>IF(OR('Relevés'!G15="",'Relevés'!H15=""),"",IF(OR('Relevés'!G15&gt;=140,'Relevés'!H15&gt;=90),"À surveiller",IF(OR('Relevés'!G15&gt;=130,'Relevés'!H15&gt;=85),"Élevée","Habituelle")))</f>
        <v/>
      </c>
      <c r="L15" s="11">
        <f>IF(OR('Relevés'!G15="",'Relevés'!H15=""),"",IF(OR('Relevés'!G15&gt;=140,'Relevés'!H15&gt;=90),"Oui","Non"))</f>
        <v/>
      </c>
    </row>
    <row r="16" ht="23" customHeight="1">
      <c r="A16" s="5" t="n"/>
      <c r="B16" s="6" t="n"/>
      <c r="C16" s="7" t="n"/>
      <c r="D16" s="7" t="n"/>
      <c r="E16" s="7" t="n"/>
      <c r="F16" s="8" t="n"/>
      <c r="G16" s="9" t="n"/>
      <c r="H16" s="9" t="n"/>
      <c r="I16" s="10" t="n"/>
      <c r="J16" s="7" t="n"/>
      <c r="K16" s="12">
        <f>IF(OR('Relevés'!G16="",'Relevés'!H16=""),"",IF(OR('Relevés'!G16&gt;=140,'Relevés'!H16&gt;=90),"À surveiller",IF(OR('Relevés'!G16&gt;=130,'Relevés'!H16&gt;=85),"Élevée","Habituelle")))</f>
        <v/>
      </c>
      <c r="L16" s="12">
        <f>IF(OR('Relevés'!G16="",'Relevés'!H16=""),"",IF(OR('Relevés'!G16&gt;=140,'Relevés'!H16&gt;=90),"Oui","Non"))</f>
        <v/>
      </c>
    </row>
    <row r="17" ht="23" customHeight="1">
      <c r="A17" s="5" t="n"/>
      <c r="B17" s="6" t="n"/>
      <c r="C17" s="7" t="n"/>
      <c r="D17" s="7" t="n"/>
      <c r="E17" s="7" t="n"/>
      <c r="F17" s="8" t="n"/>
      <c r="G17" s="9" t="n"/>
      <c r="H17" s="9" t="n"/>
      <c r="I17" s="10" t="n"/>
      <c r="J17" s="7" t="n"/>
      <c r="K17" s="11">
        <f>IF(OR('Relevés'!G17="",'Relevés'!H17=""),"",IF(OR('Relevés'!G17&gt;=140,'Relevés'!H17&gt;=90),"À surveiller",IF(OR('Relevés'!G17&gt;=130,'Relevés'!H17&gt;=85),"Élevée","Habituelle")))</f>
        <v/>
      </c>
      <c r="L17" s="11">
        <f>IF(OR('Relevés'!G17="",'Relevés'!H17=""),"",IF(OR('Relevés'!G17&gt;=140,'Relevés'!H17&gt;=90),"Oui","Non"))</f>
        <v/>
      </c>
    </row>
    <row r="18" ht="23" customHeight="1">
      <c r="A18" s="5" t="n"/>
      <c r="B18" s="6" t="n"/>
      <c r="C18" s="7" t="n"/>
      <c r="D18" s="7" t="n"/>
      <c r="E18" s="7" t="n"/>
      <c r="F18" s="8" t="n"/>
      <c r="G18" s="9" t="n"/>
      <c r="H18" s="9" t="n"/>
      <c r="I18" s="10" t="n"/>
      <c r="J18" s="7" t="n"/>
      <c r="K18" s="12">
        <f>IF(OR('Relevés'!G18="",'Relevés'!H18=""),"",IF(OR('Relevés'!G18&gt;=140,'Relevés'!H18&gt;=90),"À surveiller",IF(OR('Relevés'!G18&gt;=130,'Relevés'!H18&gt;=85),"Élevée","Habituelle")))</f>
        <v/>
      </c>
      <c r="L18" s="12">
        <f>IF(OR('Relevés'!G18="",'Relevés'!H18=""),"",IF(OR('Relevés'!G18&gt;=140,'Relevés'!H18&gt;=90),"Oui","Non"))</f>
        <v/>
      </c>
    </row>
    <row r="19" ht="23" customHeight="1">
      <c r="A19" s="5" t="n"/>
      <c r="B19" s="6" t="n"/>
      <c r="C19" s="7" t="n"/>
      <c r="D19" s="7" t="n"/>
      <c r="E19" s="7" t="n"/>
      <c r="F19" s="8" t="n"/>
      <c r="G19" s="9" t="n"/>
      <c r="H19" s="9" t="n"/>
      <c r="I19" s="10" t="n"/>
      <c r="J19" s="7" t="n"/>
      <c r="K19" s="11">
        <f>IF(OR('Relevés'!G19="",'Relevés'!H19=""),"",IF(OR('Relevés'!G19&gt;=140,'Relevés'!H19&gt;=90),"À surveiller",IF(OR('Relevés'!G19&gt;=130,'Relevés'!H19&gt;=85),"Élevée","Habituelle")))</f>
        <v/>
      </c>
      <c r="L19" s="11">
        <f>IF(OR('Relevés'!G19="",'Relevés'!H19=""),"",IF(OR('Relevés'!G19&gt;=140,'Relevés'!H19&gt;=90),"Oui","Non"))</f>
        <v/>
      </c>
    </row>
    <row r="20" ht="23" customHeight="1">
      <c r="A20" s="5" t="n"/>
      <c r="B20" s="6" t="n"/>
      <c r="C20" s="7" t="n"/>
      <c r="D20" s="7" t="n"/>
      <c r="E20" s="7" t="n"/>
      <c r="F20" s="8" t="n"/>
      <c r="G20" s="9" t="n"/>
      <c r="H20" s="9" t="n"/>
      <c r="I20" s="10" t="n"/>
      <c r="J20" s="7" t="n"/>
      <c r="K20" s="12">
        <f>IF(OR('Relevés'!G20="",'Relevés'!H20=""),"",IF(OR('Relevés'!G20&gt;=140,'Relevés'!H20&gt;=90),"À surveiller",IF(OR('Relevés'!G20&gt;=130,'Relevés'!H20&gt;=85),"Élevée","Habituelle")))</f>
        <v/>
      </c>
      <c r="L20" s="12">
        <f>IF(OR('Relevés'!G20="",'Relevés'!H20=""),"",IF(OR('Relevés'!G20&gt;=140,'Relevés'!H20&gt;=90),"Oui","Non"))</f>
        <v/>
      </c>
    </row>
    <row r="21" ht="23" customHeight="1">
      <c r="A21" s="5" t="n"/>
      <c r="B21" s="6" t="n"/>
      <c r="C21" s="7" t="n"/>
      <c r="D21" s="7" t="n"/>
      <c r="E21" s="7" t="n"/>
      <c r="F21" s="8" t="n"/>
      <c r="G21" s="9" t="n"/>
      <c r="H21" s="9" t="n"/>
      <c r="I21" s="10" t="n"/>
      <c r="J21" s="7" t="n"/>
      <c r="K21" s="11">
        <f>IF(OR('Relevés'!G21="",'Relevés'!H21=""),"",IF(OR('Relevés'!G21&gt;=140,'Relevés'!H21&gt;=90),"À surveiller",IF(OR('Relevés'!G21&gt;=130,'Relevés'!H21&gt;=85),"Élevée","Habituelle")))</f>
        <v/>
      </c>
      <c r="L21" s="11">
        <f>IF(OR('Relevés'!G21="",'Relevés'!H21=""),"",IF(OR('Relevés'!G21&gt;=140,'Relevés'!H21&gt;=90),"Oui","Non"))</f>
        <v/>
      </c>
    </row>
    <row r="22" ht="23" customHeight="1">
      <c r="A22" s="5" t="n"/>
      <c r="B22" s="6" t="n"/>
      <c r="C22" s="7" t="n"/>
      <c r="D22" s="7" t="n"/>
      <c r="E22" s="7" t="n"/>
      <c r="F22" s="8" t="n"/>
      <c r="G22" s="9" t="n"/>
      <c r="H22" s="9" t="n"/>
      <c r="I22" s="10" t="n"/>
      <c r="J22" s="7" t="n"/>
      <c r="K22" s="12">
        <f>IF(OR('Relevés'!G22="",'Relevés'!H22=""),"",IF(OR('Relevés'!G22&gt;=140,'Relevés'!H22&gt;=90),"À surveiller",IF(OR('Relevés'!G22&gt;=130,'Relevés'!H22&gt;=85),"Élevée","Habituelle")))</f>
        <v/>
      </c>
      <c r="L22" s="12">
        <f>IF(OR('Relevés'!G22="",'Relevés'!H22=""),"",IF(OR('Relevés'!G22&gt;=140,'Relevés'!H22&gt;=90),"Oui","Non"))</f>
        <v/>
      </c>
    </row>
    <row r="23" ht="23" customHeight="1">
      <c r="A23" s="5" t="n"/>
      <c r="B23" s="6" t="n"/>
      <c r="C23" s="7" t="n"/>
      <c r="D23" s="7" t="n"/>
      <c r="E23" s="7" t="n"/>
      <c r="F23" s="8" t="n"/>
      <c r="G23" s="9" t="n"/>
      <c r="H23" s="9" t="n"/>
      <c r="I23" s="10" t="n"/>
      <c r="J23" s="7" t="n"/>
      <c r="K23" s="11">
        <f>IF(OR('Relevés'!G23="",'Relevés'!H23=""),"",IF(OR('Relevés'!G23&gt;=140,'Relevés'!H23&gt;=90),"À surveiller",IF(OR('Relevés'!G23&gt;=130,'Relevés'!H23&gt;=85),"Élevée","Habituelle")))</f>
        <v/>
      </c>
      <c r="L23" s="11">
        <f>IF(OR('Relevés'!G23="",'Relevés'!H23=""),"",IF(OR('Relevés'!G23&gt;=140,'Relevés'!H23&gt;=90),"Oui","Non"))</f>
        <v/>
      </c>
    </row>
    <row r="24" ht="23" customHeight="1">
      <c r="A24" s="5" t="n"/>
      <c r="B24" s="6" t="n"/>
      <c r="C24" s="7" t="n"/>
      <c r="D24" s="7" t="n"/>
      <c r="E24" s="7" t="n"/>
      <c r="F24" s="8" t="n"/>
      <c r="G24" s="9" t="n"/>
      <c r="H24" s="9" t="n"/>
      <c r="I24" s="10" t="n"/>
      <c r="J24" s="7" t="n"/>
      <c r="K24" s="12">
        <f>IF(OR('Relevés'!G24="",'Relevés'!H24=""),"",IF(OR('Relevés'!G24&gt;=140,'Relevés'!H24&gt;=90),"À surveiller",IF(OR('Relevés'!G24&gt;=130,'Relevés'!H24&gt;=85),"Élevée","Habituelle")))</f>
        <v/>
      </c>
      <c r="L24" s="12">
        <f>IF(OR('Relevés'!G24="",'Relevés'!H24=""),"",IF(OR('Relevés'!G24&gt;=140,'Relevés'!H24&gt;=90),"Oui","Non"))</f>
        <v/>
      </c>
    </row>
    <row r="25" ht="23" customHeight="1">
      <c r="A25" s="5" t="n"/>
      <c r="B25" s="6" t="n"/>
      <c r="C25" s="7" t="n"/>
      <c r="D25" s="7" t="n"/>
      <c r="E25" s="7" t="n"/>
      <c r="F25" s="8" t="n"/>
      <c r="G25" s="9" t="n"/>
      <c r="H25" s="9" t="n"/>
      <c r="I25" s="10" t="n"/>
      <c r="J25" s="7" t="n"/>
      <c r="K25" s="11">
        <f>IF(OR('Relevés'!G25="",'Relevés'!H25=""),"",IF(OR('Relevés'!G25&gt;=140,'Relevés'!H25&gt;=90),"À surveiller",IF(OR('Relevés'!G25&gt;=130,'Relevés'!H25&gt;=85),"Élevée","Habituelle")))</f>
        <v/>
      </c>
      <c r="L25" s="11">
        <f>IF(OR('Relevés'!G25="",'Relevés'!H25=""),"",IF(OR('Relevés'!G25&gt;=140,'Relevés'!H25&gt;=90),"Oui","Non"))</f>
        <v/>
      </c>
    </row>
    <row r="26" ht="23" customHeight="1">
      <c r="A26" s="5" t="n"/>
      <c r="B26" s="6" t="n"/>
      <c r="C26" s="7" t="n"/>
      <c r="D26" s="7" t="n"/>
      <c r="E26" s="7" t="n"/>
      <c r="F26" s="8" t="n"/>
      <c r="G26" s="9" t="n"/>
      <c r="H26" s="9" t="n"/>
      <c r="I26" s="10" t="n"/>
      <c r="J26" s="7" t="n"/>
      <c r="K26" s="12">
        <f>IF(OR('Relevés'!G26="",'Relevés'!H26=""),"",IF(OR('Relevés'!G26&gt;=140,'Relevés'!H26&gt;=90),"À surveiller",IF(OR('Relevés'!G26&gt;=130,'Relevés'!H26&gt;=85),"Élevée","Habituelle")))</f>
        <v/>
      </c>
      <c r="L26" s="12">
        <f>IF(OR('Relevés'!G26="",'Relevés'!H26=""),"",IF(OR('Relevés'!G26&gt;=140,'Relevés'!H26&gt;=90),"Oui","Non"))</f>
        <v/>
      </c>
    </row>
    <row r="27" ht="23" customHeight="1">
      <c r="A27" s="5" t="n"/>
      <c r="B27" s="6" t="n"/>
      <c r="C27" s="7" t="n"/>
      <c r="D27" s="7" t="n"/>
      <c r="E27" s="7" t="n"/>
      <c r="F27" s="8" t="n"/>
      <c r="G27" s="9" t="n"/>
      <c r="H27" s="9" t="n"/>
      <c r="I27" s="10" t="n"/>
      <c r="J27" s="7" t="n"/>
      <c r="K27" s="11">
        <f>IF(OR('Relevés'!G27="",'Relevés'!H27=""),"",IF(OR('Relevés'!G27&gt;=140,'Relevés'!H27&gt;=90),"À surveiller",IF(OR('Relevés'!G27&gt;=130,'Relevés'!H27&gt;=85),"Élevée","Habituelle")))</f>
        <v/>
      </c>
      <c r="L27" s="11">
        <f>IF(OR('Relevés'!G27="",'Relevés'!H27=""),"",IF(OR('Relevés'!G27&gt;=140,'Relevés'!H27&gt;=90),"Oui","Non"))</f>
        <v/>
      </c>
    </row>
    <row r="28" ht="23" customHeight="1">
      <c r="A28" s="5" t="n"/>
      <c r="B28" s="6" t="n"/>
      <c r="C28" s="7" t="n"/>
      <c r="D28" s="7" t="n"/>
      <c r="E28" s="7" t="n"/>
      <c r="F28" s="8" t="n"/>
      <c r="G28" s="9" t="n"/>
      <c r="H28" s="9" t="n"/>
      <c r="I28" s="10" t="n"/>
      <c r="J28" s="7" t="n"/>
      <c r="K28" s="12">
        <f>IF(OR('Relevés'!G28="",'Relevés'!H28=""),"",IF(OR('Relevés'!G28&gt;=140,'Relevés'!H28&gt;=90),"À surveiller",IF(OR('Relevés'!G28&gt;=130,'Relevés'!H28&gt;=85),"Élevée","Habituelle")))</f>
        <v/>
      </c>
      <c r="L28" s="12">
        <f>IF(OR('Relevés'!G28="",'Relevés'!H28=""),"",IF(OR('Relevés'!G28&gt;=140,'Relevés'!H28&gt;=90),"Oui","Non"))</f>
        <v/>
      </c>
    </row>
    <row r="29" ht="23" customHeight="1">
      <c r="A29" s="5" t="n"/>
      <c r="B29" s="6" t="n"/>
      <c r="C29" s="7" t="n"/>
      <c r="D29" s="7" t="n"/>
      <c r="E29" s="7" t="n"/>
      <c r="F29" s="8" t="n"/>
      <c r="G29" s="9" t="n"/>
      <c r="H29" s="9" t="n"/>
      <c r="I29" s="10" t="n"/>
      <c r="J29" s="7" t="n"/>
      <c r="K29" s="11">
        <f>IF(OR('Relevés'!G29="",'Relevés'!H29=""),"",IF(OR('Relevés'!G29&gt;=140,'Relevés'!H29&gt;=90),"À surveiller",IF(OR('Relevés'!G29&gt;=130,'Relevés'!H29&gt;=85),"Élevée","Habituelle")))</f>
        <v/>
      </c>
      <c r="L29" s="11">
        <f>IF(OR('Relevés'!G29="",'Relevés'!H29=""),"",IF(OR('Relevés'!G29&gt;=140,'Relevés'!H29&gt;=90),"Oui","Non"))</f>
        <v/>
      </c>
    </row>
    <row r="30" ht="23" customHeight="1">
      <c r="A30" s="5" t="n"/>
      <c r="B30" s="6" t="n"/>
      <c r="C30" s="7" t="n"/>
      <c r="D30" s="7" t="n"/>
      <c r="E30" s="7" t="n"/>
      <c r="F30" s="8" t="n"/>
      <c r="G30" s="9" t="n"/>
      <c r="H30" s="9" t="n"/>
      <c r="I30" s="10" t="n"/>
      <c r="J30" s="7" t="n"/>
      <c r="K30" s="12">
        <f>IF(OR('Relevés'!G30="",'Relevés'!H30=""),"",IF(OR('Relevés'!G30&gt;=140,'Relevés'!H30&gt;=90),"À surveiller",IF(OR('Relevés'!G30&gt;=130,'Relevés'!H30&gt;=85),"Élevée","Habituelle")))</f>
        <v/>
      </c>
      <c r="L30" s="12">
        <f>IF(OR('Relevés'!G30="",'Relevés'!H30=""),"",IF(OR('Relevés'!G30&gt;=140,'Relevés'!H30&gt;=90),"Oui","Non"))</f>
        <v/>
      </c>
    </row>
    <row r="31" ht="23" customHeight="1">
      <c r="A31" s="5" t="n"/>
      <c r="B31" s="6" t="n"/>
      <c r="C31" s="7" t="n"/>
      <c r="D31" s="7" t="n"/>
      <c r="E31" s="7" t="n"/>
      <c r="F31" s="8" t="n"/>
      <c r="G31" s="9" t="n"/>
      <c r="H31" s="9" t="n"/>
      <c r="I31" s="10" t="n"/>
      <c r="J31" s="7" t="n"/>
      <c r="K31" s="11">
        <f>IF(OR('Relevés'!G31="",'Relevés'!H31=""),"",IF(OR('Relevés'!G31&gt;=140,'Relevés'!H31&gt;=90),"À surveiller",IF(OR('Relevés'!G31&gt;=130,'Relevés'!H31&gt;=85),"Élevée","Habituelle")))</f>
        <v/>
      </c>
      <c r="L31" s="11">
        <f>IF(OR('Relevés'!G31="",'Relevés'!H31=""),"",IF(OR('Relevés'!G31&gt;=140,'Relevés'!H31&gt;=90),"Oui","Non"))</f>
        <v/>
      </c>
    </row>
    <row r="32" ht="23" customHeight="1">
      <c r="A32" s="5" t="n"/>
      <c r="B32" s="6" t="n"/>
      <c r="C32" s="7" t="n"/>
      <c r="D32" s="7" t="n"/>
      <c r="E32" s="7" t="n"/>
      <c r="F32" s="8" t="n"/>
      <c r="G32" s="9" t="n"/>
      <c r="H32" s="9" t="n"/>
      <c r="I32" s="10" t="n"/>
      <c r="J32" s="7" t="n"/>
      <c r="K32" s="12">
        <f>IF(OR('Relevés'!G32="",'Relevés'!H32=""),"",IF(OR('Relevés'!G32&gt;=140,'Relevés'!H32&gt;=90),"À surveiller",IF(OR('Relevés'!G32&gt;=130,'Relevés'!H32&gt;=85),"Élevée","Habituelle")))</f>
        <v/>
      </c>
      <c r="L32" s="12">
        <f>IF(OR('Relevés'!G32="",'Relevés'!H32=""),"",IF(OR('Relevés'!G32&gt;=140,'Relevés'!H32&gt;=90),"Oui","Non"))</f>
        <v/>
      </c>
    </row>
    <row r="33" ht="23" customHeight="1">
      <c r="A33" s="5" t="n"/>
      <c r="B33" s="6" t="n"/>
      <c r="C33" s="7" t="n"/>
      <c r="D33" s="7" t="n"/>
      <c r="E33" s="7" t="n"/>
      <c r="F33" s="8" t="n"/>
      <c r="G33" s="9" t="n"/>
      <c r="H33" s="9" t="n"/>
      <c r="I33" s="10" t="n"/>
      <c r="J33" s="7" t="n"/>
      <c r="K33" s="11">
        <f>IF(OR('Relevés'!G33="",'Relevés'!H33=""),"",IF(OR('Relevés'!G33&gt;=140,'Relevés'!H33&gt;=90),"À surveiller",IF(OR('Relevés'!G33&gt;=130,'Relevés'!H33&gt;=85),"Élevée","Habituelle")))</f>
        <v/>
      </c>
      <c r="L33" s="11">
        <f>IF(OR('Relevés'!G33="",'Relevés'!H33=""),"",IF(OR('Relevés'!G33&gt;=140,'Relevés'!H33&gt;=90),"Oui","Non"))</f>
        <v/>
      </c>
    </row>
    <row r="34" ht="23" customHeight="1">
      <c r="A34" s="5" t="n"/>
      <c r="B34" s="6" t="n"/>
      <c r="C34" s="7" t="n"/>
      <c r="D34" s="7" t="n"/>
      <c r="E34" s="7" t="n"/>
      <c r="F34" s="8" t="n"/>
      <c r="G34" s="9" t="n"/>
      <c r="H34" s="9" t="n"/>
      <c r="I34" s="10" t="n"/>
      <c r="J34" s="7" t="n"/>
      <c r="K34" s="12">
        <f>IF(OR('Relevés'!G34="",'Relevés'!H34=""),"",IF(OR('Relevés'!G34&gt;=140,'Relevés'!H34&gt;=90),"À surveiller",IF(OR('Relevés'!G34&gt;=130,'Relevés'!H34&gt;=85),"Élevée","Habituelle")))</f>
        <v/>
      </c>
      <c r="L34" s="12">
        <f>IF(OR('Relevés'!G34="",'Relevés'!H34=""),"",IF(OR('Relevés'!G34&gt;=140,'Relevés'!H34&gt;=90),"Oui","Non"))</f>
        <v/>
      </c>
    </row>
    <row r="35" ht="23" customHeight="1">
      <c r="A35" s="5" t="n"/>
      <c r="B35" s="6" t="n"/>
      <c r="C35" s="7" t="n"/>
      <c r="D35" s="7" t="n"/>
      <c r="E35" s="7" t="n"/>
      <c r="F35" s="8" t="n"/>
      <c r="G35" s="9" t="n"/>
      <c r="H35" s="9" t="n"/>
      <c r="I35" s="10" t="n"/>
      <c r="J35" s="7" t="n"/>
      <c r="K35" s="11">
        <f>IF(OR('Relevés'!G35="",'Relevés'!H35=""),"",IF(OR('Relevés'!G35&gt;=140,'Relevés'!H35&gt;=90),"À surveiller",IF(OR('Relevés'!G35&gt;=130,'Relevés'!H35&gt;=85),"Élevée","Habituelle")))</f>
        <v/>
      </c>
      <c r="L35" s="11">
        <f>IF(OR('Relevés'!G35="",'Relevés'!H35=""),"",IF(OR('Relevés'!G35&gt;=140,'Relevés'!H35&gt;=90),"Oui","Non"))</f>
        <v/>
      </c>
    </row>
    <row r="36" ht="23" customHeight="1">
      <c r="A36" s="5" t="n"/>
      <c r="B36" s="6" t="n"/>
      <c r="C36" s="7" t="n"/>
      <c r="D36" s="7" t="n"/>
      <c r="E36" s="7" t="n"/>
      <c r="F36" s="8" t="n"/>
      <c r="G36" s="9" t="n"/>
      <c r="H36" s="9" t="n"/>
      <c r="I36" s="10" t="n"/>
      <c r="J36" s="7" t="n"/>
      <c r="K36" s="12">
        <f>IF(OR('Relevés'!G36="",'Relevés'!H36=""),"",IF(OR('Relevés'!G36&gt;=140,'Relevés'!H36&gt;=90),"À surveiller",IF(OR('Relevés'!G36&gt;=130,'Relevés'!H36&gt;=85),"Élevée","Habituelle")))</f>
        <v/>
      </c>
      <c r="L36" s="12">
        <f>IF(OR('Relevés'!G36="",'Relevés'!H36=""),"",IF(OR('Relevés'!G36&gt;=140,'Relevés'!H36&gt;=90),"Oui","Non"))</f>
        <v/>
      </c>
    </row>
    <row r="37" ht="23" customHeight="1">
      <c r="A37" s="5" t="n"/>
      <c r="B37" s="6" t="n"/>
      <c r="C37" s="7" t="n"/>
      <c r="D37" s="7" t="n"/>
      <c r="E37" s="7" t="n"/>
      <c r="F37" s="8" t="n"/>
      <c r="G37" s="9" t="n"/>
      <c r="H37" s="9" t="n"/>
      <c r="I37" s="10" t="n"/>
      <c r="J37" s="7" t="n"/>
      <c r="K37" s="11">
        <f>IF(OR('Relevés'!G37="",'Relevés'!H37=""),"",IF(OR('Relevés'!G37&gt;=140,'Relevés'!H37&gt;=90),"À surveiller",IF(OR('Relevés'!G37&gt;=130,'Relevés'!H37&gt;=85),"Élevée","Habituelle")))</f>
        <v/>
      </c>
      <c r="L37" s="11">
        <f>IF(OR('Relevés'!G37="",'Relevés'!H37=""),"",IF(OR('Relevés'!G37&gt;=140,'Relevés'!H37&gt;=90),"Oui","Non"))</f>
        <v/>
      </c>
    </row>
    <row r="38" ht="23" customHeight="1">
      <c r="A38" s="5" t="n"/>
      <c r="B38" s="6" t="n"/>
      <c r="C38" s="7" t="n"/>
      <c r="D38" s="7" t="n"/>
      <c r="E38" s="7" t="n"/>
      <c r="F38" s="8" t="n"/>
      <c r="G38" s="9" t="n"/>
      <c r="H38" s="9" t="n"/>
      <c r="I38" s="10" t="n"/>
      <c r="J38" s="7" t="n"/>
      <c r="K38" s="12">
        <f>IF(OR('Relevés'!G38="",'Relevés'!H38=""),"",IF(OR('Relevés'!G38&gt;=140,'Relevés'!H38&gt;=90),"À surveiller",IF(OR('Relevés'!G38&gt;=130,'Relevés'!H38&gt;=85),"Élevée","Habituelle")))</f>
        <v/>
      </c>
      <c r="L38" s="12">
        <f>IF(OR('Relevés'!G38="",'Relevés'!H38=""),"",IF(OR('Relevés'!G38&gt;=140,'Relevés'!H38&gt;=90),"Oui","Non"))</f>
        <v/>
      </c>
    </row>
    <row r="39" ht="23" customHeight="1">
      <c r="A39" s="5" t="n"/>
      <c r="B39" s="6" t="n"/>
      <c r="C39" s="7" t="n"/>
      <c r="D39" s="7" t="n"/>
      <c r="E39" s="7" t="n"/>
      <c r="F39" s="8" t="n"/>
      <c r="G39" s="9" t="n"/>
      <c r="H39" s="9" t="n"/>
      <c r="I39" s="10" t="n"/>
      <c r="J39" s="7" t="n"/>
      <c r="K39" s="11">
        <f>IF(OR('Relevés'!G39="",'Relevés'!H39=""),"",IF(OR('Relevés'!G39&gt;=140,'Relevés'!H39&gt;=90),"À surveiller",IF(OR('Relevés'!G39&gt;=130,'Relevés'!H39&gt;=85),"Élevée","Habituelle")))</f>
        <v/>
      </c>
      <c r="L39" s="11">
        <f>IF(OR('Relevés'!G39="",'Relevés'!H39=""),"",IF(OR('Relevés'!G39&gt;=140,'Relevés'!H39&gt;=90),"Oui","Non"))</f>
        <v/>
      </c>
    </row>
    <row r="40" ht="23" customHeight="1">
      <c r="A40" s="5" t="n"/>
      <c r="B40" s="6" t="n"/>
      <c r="C40" s="7" t="n"/>
      <c r="D40" s="7" t="n"/>
      <c r="E40" s="7" t="n"/>
      <c r="F40" s="8" t="n"/>
      <c r="G40" s="9" t="n"/>
      <c r="H40" s="9" t="n"/>
      <c r="I40" s="10" t="n"/>
      <c r="J40" s="7" t="n"/>
      <c r="K40" s="12">
        <f>IF(OR('Relevés'!G40="",'Relevés'!H40=""),"",IF(OR('Relevés'!G40&gt;=140,'Relevés'!H40&gt;=90),"À surveiller",IF(OR('Relevés'!G40&gt;=130,'Relevés'!H40&gt;=85),"Élevée","Habituelle")))</f>
        <v/>
      </c>
      <c r="L40" s="12">
        <f>IF(OR('Relevés'!G40="",'Relevés'!H40=""),"",IF(OR('Relevés'!G40&gt;=140,'Relevés'!H40&gt;=90),"Oui","Non"))</f>
        <v/>
      </c>
    </row>
    <row r="41" ht="23" customHeight="1">
      <c r="A41" s="5" t="n"/>
      <c r="B41" s="6" t="n"/>
      <c r="C41" s="7" t="n"/>
      <c r="D41" s="7" t="n"/>
      <c r="E41" s="7" t="n"/>
      <c r="F41" s="8" t="n"/>
      <c r="G41" s="9" t="n"/>
      <c r="H41" s="9" t="n"/>
      <c r="I41" s="10" t="n"/>
      <c r="J41" s="7" t="n"/>
      <c r="K41" s="11">
        <f>IF(OR('Relevés'!G41="",'Relevés'!H41=""),"",IF(OR('Relevés'!G41&gt;=140,'Relevés'!H41&gt;=90),"À surveiller",IF(OR('Relevés'!G41&gt;=130,'Relevés'!H41&gt;=85),"Élevée","Habituelle")))</f>
        <v/>
      </c>
      <c r="L41" s="11">
        <f>IF(OR('Relevés'!G41="",'Relevés'!H41=""),"",IF(OR('Relevés'!G41&gt;=140,'Relevés'!H41&gt;=90),"Oui","Non"))</f>
        <v/>
      </c>
    </row>
    <row r="42" ht="23" customHeight="1">
      <c r="A42" s="5" t="n"/>
      <c r="B42" s="6" t="n"/>
      <c r="C42" s="7" t="n"/>
      <c r="D42" s="7" t="n"/>
      <c r="E42" s="7" t="n"/>
      <c r="F42" s="8" t="n"/>
      <c r="G42" s="9" t="n"/>
      <c r="H42" s="9" t="n"/>
      <c r="I42" s="10" t="n"/>
      <c r="J42" s="7" t="n"/>
      <c r="K42" s="12">
        <f>IF(OR('Relevés'!G42="",'Relevés'!H42=""),"",IF(OR('Relevés'!G42&gt;=140,'Relevés'!H42&gt;=90),"À surveiller",IF(OR('Relevés'!G42&gt;=130,'Relevés'!H42&gt;=85),"Élevée","Habituelle")))</f>
        <v/>
      </c>
      <c r="L42" s="12">
        <f>IF(OR('Relevés'!G42="",'Relevés'!H42=""),"",IF(OR('Relevés'!G42&gt;=140,'Relevés'!H42&gt;=90),"Oui","Non"))</f>
        <v/>
      </c>
    </row>
    <row r="43" ht="23" customHeight="1">
      <c r="A43" s="5" t="n"/>
      <c r="B43" s="6" t="n"/>
      <c r="C43" s="7" t="n"/>
      <c r="D43" s="7" t="n"/>
      <c r="E43" s="7" t="n"/>
      <c r="F43" s="8" t="n"/>
      <c r="G43" s="9" t="n"/>
      <c r="H43" s="9" t="n"/>
      <c r="I43" s="10" t="n"/>
      <c r="J43" s="7" t="n"/>
      <c r="K43" s="11">
        <f>IF(OR('Relevés'!G43="",'Relevés'!H43=""),"",IF(OR('Relevés'!G43&gt;=140,'Relevés'!H43&gt;=90),"À surveiller",IF(OR('Relevés'!G43&gt;=130,'Relevés'!H43&gt;=85),"Élevée","Habituelle")))</f>
        <v/>
      </c>
      <c r="L43" s="11">
        <f>IF(OR('Relevés'!G43="",'Relevés'!H43=""),"",IF(OR('Relevés'!G43&gt;=140,'Relevés'!H43&gt;=90),"Oui","Non"))</f>
        <v/>
      </c>
    </row>
    <row r="44" ht="23" customHeight="1">
      <c r="A44" s="5" t="n"/>
      <c r="B44" s="6" t="n"/>
      <c r="C44" s="7" t="n"/>
      <c r="D44" s="7" t="n"/>
      <c r="E44" s="7" t="n"/>
      <c r="F44" s="8" t="n"/>
      <c r="G44" s="9" t="n"/>
      <c r="H44" s="9" t="n"/>
      <c r="I44" s="10" t="n"/>
      <c r="J44" s="7" t="n"/>
      <c r="K44" s="12">
        <f>IF(OR('Relevés'!G44="",'Relevés'!H44=""),"",IF(OR('Relevés'!G44&gt;=140,'Relevés'!H44&gt;=90),"À surveiller",IF(OR('Relevés'!G44&gt;=130,'Relevés'!H44&gt;=85),"Élevée","Habituelle")))</f>
        <v/>
      </c>
      <c r="L44" s="12">
        <f>IF(OR('Relevés'!G44="",'Relevés'!H44=""),"",IF(OR('Relevés'!G44&gt;=140,'Relevés'!H44&gt;=90),"Oui","Non"))</f>
        <v/>
      </c>
    </row>
    <row r="45" ht="23" customHeight="1">
      <c r="A45" s="5" t="n"/>
      <c r="B45" s="6" t="n"/>
      <c r="C45" s="7" t="n"/>
      <c r="D45" s="7" t="n"/>
      <c r="E45" s="7" t="n"/>
      <c r="F45" s="8" t="n"/>
      <c r="G45" s="9" t="n"/>
      <c r="H45" s="9" t="n"/>
      <c r="I45" s="10" t="n"/>
      <c r="J45" s="7" t="n"/>
      <c r="K45" s="11">
        <f>IF(OR('Relevés'!G45="",'Relevés'!H45=""),"",IF(OR('Relevés'!G45&gt;=140,'Relevés'!H45&gt;=90),"À surveiller",IF(OR('Relevés'!G45&gt;=130,'Relevés'!H45&gt;=85),"Élevée","Habituelle")))</f>
        <v/>
      </c>
      <c r="L45" s="11">
        <f>IF(OR('Relevés'!G45="",'Relevés'!H45=""),"",IF(OR('Relevés'!G45&gt;=140,'Relevés'!H45&gt;=90),"Oui","Non"))</f>
        <v/>
      </c>
    </row>
    <row r="46" ht="23" customHeight="1">
      <c r="A46" s="5" t="n"/>
      <c r="B46" s="6" t="n"/>
      <c r="C46" s="7" t="n"/>
      <c r="D46" s="7" t="n"/>
      <c r="E46" s="7" t="n"/>
      <c r="F46" s="8" t="n"/>
      <c r="G46" s="9" t="n"/>
      <c r="H46" s="9" t="n"/>
      <c r="I46" s="10" t="n"/>
      <c r="J46" s="7" t="n"/>
      <c r="K46" s="12">
        <f>IF(OR('Relevés'!G46="",'Relevés'!H46=""),"",IF(OR('Relevés'!G46&gt;=140,'Relevés'!H46&gt;=90),"À surveiller",IF(OR('Relevés'!G46&gt;=130,'Relevés'!H46&gt;=85),"Élevée","Habituelle")))</f>
        <v/>
      </c>
      <c r="L46" s="12">
        <f>IF(OR('Relevés'!G46="",'Relevés'!H46=""),"",IF(OR('Relevés'!G46&gt;=140,'Relevés'!H46&gt;=90),"Oui","Non"))</f>
        <v/>
      </c>
    </row>
    <row r="47" ht="23" customHeight="1">
      <c r="A47" s="5" t="n"/>
      <c r="B47" s="6" t="n"/>
      <c r="C47" s="7" t="n"/>
      <c r="D47" s="7" t="n"/>
      <c r="E47" s="7" t="n"/>
      <c r="F47" s="8" t="n"/>
      <c r="G47" s="9" t="n"/>
      <c r="H47" s="9" t="n"/>
      <c r="I47" s="10" t="n"/>
      <c r="J47" s="7" t="n"/>
      <c r="K47" s="11">
        <f>IF(OR('Relevés'!G47="",'Relevés'!H47=""),"",IF(OR('Relevés'!G47&gt;=140,'Relevés'!H47&gt;=90),"À surveiller",IF(OR('Relevés'!G47&gt;=130,'Relevés'!H47&gt;=85),"Élevée","Habituelle")))</f>
        <v/>
      </c>
      <c r="L47" s="11">
        <f>IF(OR('Relevés'!G47="",'Relevés'!H47=""),"",IF(OR('Relevés'!G47&gt;=140,'Relevés'!H47&gt;=90),"Oui","Non"))</f>
        <v/>
      </c>
    </row>
    <row r="48" ht="23" customHeight="1">
      <c r="A48" s="5" t="n"/>
      <c r="B48" s="6" t="n"/>
      <c r="C48" s="7" t="n"/>
      <c r="D48" s="7" t="n"/>
      <c r="E48" s="7" t="n"/>
      <c r="F48" s="8" t="n"/>
      <c r="G48" s="9" t="n"/>
      <c r="H48" s="9" t="n"/>
      <c r="I48" s="10" t="n"/>
      <c r="J48" s="7" t="n"/>
      <c r="K48" s="12">
        <f>IF(OR('Relevés'!G48="",'Relevés'!H48=""),"",IF(OR('Relevés'!G48&gt;=140,'Relevés'!H48&gt;=90),"À surveiller",IF(OR('Relevés'!G48&gt;=130,'Relevés'!H48&gt;=85),"Élevée","Habituelle")))</f>
        <v/>
      </c>
      <c r="L48" s="12">
        <f>IF(OR('Relevés'!G48="",'Relevés'!H48=""),"",IF(OR('Relevés'!G48&gt;=140,'Relevés'!H48&gt;=90),"Oui","Non"))</f>
        <v/>
      </c>
    </row>
    <row r="49" ht="23" customHeight="1">
      <c r="A49" s="5" t="n"/>
      <c r="B49" s="6" t="n"/>
      <c r="C49" s="7" t="n"/>
      <c r="D49" s="7" t="n"/>
      <c r="E49" s="7" t="n"/>
      <c r="F49" s="8" t="n"/>
      <c r="G49" s="9" t="n"/>
      <c r="H49" s="9" t="n"/>
      <c r="I49" s="10" t="n"/>
      <c r="J49" s="7" t="n"/>
      <c r="K49" s="11">
        <f>IF(OR('Relevés'!G49="",'Relevés'!H49=""),"",IF(OR('Relevés'!G49&gt;=140,'Relevés'!H49&gt;=90),"À surveiller",IF(OR('Relevés'!G49&gt;=130,'Relevés'!H49&gt;=85),"Élevée","Habituelle")))</f>
        <v/>
      </c>
      <c r="L49" s="11">
        <f>IF(OR('Relevés'!G49="",'Relevés'!H49=""),"",IF(OR('Relevés'!G49&gt;=140,'Relevés'!H49&gt;=90),"Oui","Non"))</f>
        <v/>
      </c>
    </row>
    <row r="50" ht="23" customHeight="1">
      <c r="A50" s="5" t="n"/>
      <c r="B50" s="6" t="n"/>
      <c r="C50" s="7" t="n"/>
      <c r="D50" s="7" t="n"/>
      <c r="E50" s="7" t="n"/>
      <c r="F50" s="8" t="n"/>
      <c r="G50" s="9" t="n"/>
      <c r="H50" s="9" t="n"/>
      <c r="I50" s="10" t="n"/>
      <c r="J50" s="7" t="n"/>
      <c r="K50" s="12">
        <f>IF(OR('Relevés'!G50="",'Relevés'!H50=""),"",IF(OR('Relevés'!G50&gt;=140,'Relevés'!H50&gt;=90),"À surveiller",IF(OR('Relevés'!G50&gt;=130,'Relevés'!H50&gt;=85),"Élevée","Habituelle")))</f>
        <v/>
      </c>
      <c r="L50" s="12">
        <f>IF(OR('Relevés'!G50="",'Relevés'!H50=""),"",IF(OR('Relevés'!G50&gt;=140,'Relevés'!H50&gt;=90),"Oui","Non"))</f>
        <v/>
      </c>
    </row>
    <row r="51" ht="23" customHeight="1">
      <c r="A51" s="5" t="n"/>
      <c r="B51" s="6" t="n"/>
      <c r="C51" s="7" t="n"/>
      <c r="D51" s="7" t="n"/>
      <c r="E51" s="7" t="n"/>
      <c r="F51" s="8" t="n"/>
      <c r="G51" s="9" t="n"/>
      <c r="H51" s="9" t="n"/>
      <c r="I51" s="10" t="n"/>
      <c r="J51" s="7" t="n"/>
      <c r="K51" s="11">
        <f>IF(OR('Relevés'!G51="",'Relevés'!H51=""),"",IF(OR('Relevés'!G51&gt;=140,'Relevés'!H51&gt;=90),"À surveiller",IF(OR('Relevés'!G51&gt;=130,'Relevés'!H51&gt;=85),"Élevée","Habituelle")))</f>
        <v/>
      </c>
      <c r="L51" s="11">
        <f>IF(OR('Relevés'!G51="",'Relevés'!H51=""),"",IF(OR('Relevés'!G51&gt;=140,'Relevés'!H51&gt;=90),"Oui","Non"))</f>
        <v/>
      </c>
    </row>
    <row r="52" ht="23" customHeight="1">
      <c r="A52" s="5" t="n"/>
      <c r="B52" s="6" t="n"/>
      <c r="C52" s="7" t="n"/>
      <c r="D52" s="7" t="n"/>
      <c r="E52" s="7" t="n"/>
      <c r="F52" s="8" t="n"/>
      <c r="G52" s="9" t="n"/>
      <c r="H52" s="9" t="n"/>
      <c r="I52" s="10" t="n"/>
      <c r="J52" s="7" t="n"/>
      <c r="K52" s="12">
        <f>IF(OR('Relevés'!G52="",'Relevés'!H52=""),"",IF(OR('Relevés'!G52&gt;=140,'Relevés'!H52&gt;=90),"À surveiller",IF(OR('Relevés'!G52&gt;=130,'Relevés'!H52&gt;=85),"Élevée","Habituelle")))</f>
        <v/>
      </c>
      <c r="L52" s="12">
        <f>IF(OR('Relevés'!G52="",'Relevés'!H52=""),"",IF(OR('Relevés'!G52&gt;=140,'Relevés'!H52&gt;=90),"Oui","Non"))</f>
        <v/>
      </c>
    </row>
    <row r="53" ht="23" customHeight="1">
      <c r="A53" s="5" t="n"/>
      <c r="B53" s="6" t="n"/>
      <c r="C53" s="7" t="n"/>
      <c r="D53" s="7" t="n"/>
      <c r="E53" s="7" t="n"/>
      <c r="F53" s="8" t="n"/>
      <c r="G53" s="9" t="n"/>
      <c r="H53" s="9" t="n"/>
      <c r="I53" s="10" t="n"/>
      <c r="J53" s="7" t="n"/>
      <c r="K53" s="11">
        <f>IF(OR('Relevés'!G53="",'Relevés'!H53=""),"",IF(OR('Relevés'!G53&gt;=140,'Relevés'!H53&gt;=90),"À surveiller",IF(OR('Relevés'!G53&gt;=130,'Relevés'!H53&gt;=85),"Élevée","Habituelle")))</f>
        <v/>
      </c>
      <c r="L53" s="11">
        <f>IF(OR('Relevés'!G53="",'Relevés'!H53=""),"",IF(OR('Relevés'!G53&gt;=140,'Relevés'!H53&gt;=90),"Oui","Non"))</f>
        <v/>
      </c>
    </row>
    <row r="54" ht="23" customHeight="1">
      <c r="A54" s="5" t="n"/>
      <c r="B54" s="6" t="n"/>
      <c r="C54" s="7" t="n"/>
      <c r="D54" s="7" t="n"/>
      <c r="E54" s="7" t="n"/>
      <c r="F54" s="8" t="n"/>
      <c r="G54" s="9" t="n"/>
      <c r="H54" s="9" t="n"/>
      <c r="I54" s="10" t="n"/>
      <c r="J54" s="7" t="n"/>
      <c r="K54" s="12">
        <f>IF(OR('Relevés'!G54="",'Relevés'!H54=""),"",IF(OR('Relevés'!G54&gt;=140,'Relevés'!H54&gt;=90),"À surveiller",IF(OR('Relevés'!G54&gt;=130,'Relevés'!H54&gt;=85),"Élevée","Habituelle")))</f>
        <v/>
      </c>
      <c r="L54" s="12">
        <f>IF(OR('Relevés'!G54="",'Relevés'!H54=""),"",IF(OR('Relevés'!G54&gt;=140,'Relevés'!H54&gt;=90),"Oui","Non"))</f>
        <v/>
      </c>
    </row>
    <row r="55" ht="23" customHeight="1">
      <c r="A55" s="5" t="n"/>
      <c r="B55" s="6" t="n"/>
      <c r="C55" s="7" t="n"/>
      <c r="D55" s="7" t="n"/>
      <c r="E55" s="7" t="n"/>
      <c r="F55" s="8" t="n"/>
      <c r="G55" s="9" t="n"/>
      <c r="H55" s="9" t="n"/>
      <c r="I55" s="10" t="n"/>
      <c r="J55" s="7" t="n"/>
      <c r="K55" s="11">
        <f>IF(OR('Relevés'!G55="",'Relevés'!H55=""),"",IF(OR('Relevés'!G55&gt;=140,'Relevés'!H55&gt;=90),"À surveiller",IF(OR('Relevés'!G55&gt;=130,'Relevés'!H55&gt;=85),"Élevée","Habituelle")))</f>
        <v/>
      </c>
      <c r="L55" s="11">
        <f>IF(OR('Relevés'!G55="",'Relevés'!H55=""),"",IF(OR('Relevés'!G55&gt;=140,'Relevés'!H55&gt;=90),"Oui","Non"))</f>
        <v/>
      </c>
    </row>
    <row r="56" ht="23" customHeight="1">
      <c r="A56" s="5" t="n"/>
      <c r="B56" s="6" t="n"/>
      <c r="C56" s="7" t="n"/>
      <c r="D56" s="7" t="n"/>
      <c r="E56" s="7" t="n"/>
      <c r="F56" s="8" t="n"/>
      <c r="G56" s="9" t="n"/>
      <c r="H56" s="9" t="n"/>
      <c r="I56" s="10" t="n"/>
      <c r="J56" s="7" t="n"/>
      <c r="K56" s="12">
        <f>IF(OR('Relevés'!G56="",'Relevés'!H56=""),"",IF(OR('Relevés'!G56&gt;=140,'Relevés'!H56&gt;=90),"À surveiller",IF(OR('Relevés'!G56&gt;=130,'Relevés'!H56&gt;=85),"Élevée","Habituelle")))</f>
        <v/>
      </c>
      <c r="L56" s="12">
        <f>IF(OR('Relevés'!G56="",'Relevés'!H56=""),"",IF(OR('Relevés'!G56&gt;=140,'Relevés'!H56&gt;=90),"Oui","Non"))</f>
        <v/>
      </c>
    </row>
    <row r="57" ht="23" customHeight="1">
      <c r="A57" s="5" t="n"/>
      <c r="B57" s="6" t="n"/>
      <c r="C57" s="7" t="n"/>
      <c r="D57" s="7" t="n"/>
      <c r="E57" s="7" t="n"/>
      <c r="F57" s="8" t="n"/>
      <c r="G57" s="9" t="n"/>
      <c r="H57" s="9" t="n"/>
      <c r="I57" s="10" t="n"/>
      <c r="J57" s="7" t="n"/>
      <c r="K57" s="11">
        <f>IF(OR('Relevés'!G57="",'Relevés'!H57=""),"",IF(OR('Relevés'!G57&gt;=140,'Relevés'!H57&gt;=90),"À surveiller",IF(OR('Relevés'!G57&gt;=130,'Relevés'!H57&gt;=85),"Élevée","Habituelle")))</f>
        <v/>
      </c>
      <c r="L57" s="11">
        <f>IF(OR('Relevés'!G57="",'Relevés'!H57=""),"",IF(OR('Relevés'!G57&gt;=140,'Relevés'!H57&gt;=90),"Oui","Non"))</f>
        <v/>
      </c>
    </row>
    <row r="58" ht="23" customHeight="1">
      <c r="A58" s="5" t="n"/>
      <c r="B58" s="6" t="n"/>
      <c r="C58" s="7" t="n"/>
      <c r="D58" s="7" t="n"/>
      <c r="E58" s="7" t="n"/>
      <c r="F58" s="8" t="n"/>
      <c r="G58" s="9" t="n"/>
      <c r="H58" s="9" t="n"/>
      <c r="I58" s="10" t="n"/>
      <c r="J58" s="7" t="n"/>
      <c r="K58" s="12">
        <f>IF(OR('Relevés'!G58="",'Relevés'!H58=""),"",IF(OR('Relevés'!G58&gt;=140,'Relevés'!H58&gt;=90),"À surveiller",IF(OR('Relevés'!G58&gt;=130,'Relevés'!H58&gt;=85),"Élevée","Habituelle")))</f>
        <v/>
      </c>
      <c r="L58" s="12">
        <f>IF(OR('Relevés'!G58="",'Relevés'!H58=""),"",IF(OR('Relevés'!G58&gt;=140,'Relevés'!H58&gt;=90),"Oui","Non"))</f>
        <v/>
      </c>
    </row>
    <row r="59" ht="23" customHeight="1">
      <c r="A59" s="5" t="n"/>
      <c r="B59" s="6" t="n"/>
      <c r="C59" s="7" t="n"/>
      <c r="D59" s="7" t="n"/>
      <c r="E59" s="7" t="n"/>
      <c r="F59" s="8" t="n"/>
      <c r="G59" s="9" t="n"/>
      <c r="H59" s="9" t="n"/>
      <c r="I59" s="10" t="n"/>
      <c r="J59" s="7" t="n"/>
      <c r="K59" s="11">
        <f>IF(OR('Relevés'!G59="",'Relevés'!H59=""),"",IF(OR('Relevés'!G59&gt;=140,'Relevés'!H59&gt;=90),"À surveiller",IF(OR('Relevés'!G59&gt;=130,'Relevés'!H59&gt;=85),"Élevée","Habituelle")))</f>
        <v/>
      </c>
      <c r="L59" s="11">
        <f>IF(OR('Relevés'!G59="",'Relevés'!H59=""),"",IF(OR('Relevés'!G59&gt;=140,'Relevés'!H59&gt;=90),"Oui","Non"))</f>
        <v/>
      </c>
    </row>
    <row r="60" ht="23" customHeight="1">
      <c r="A60" s="5" t="n"/>
      <c r="B60" s="6" t="n"/>
      <c r="C60" s="7" t="n"/>
      <c r="D60" s="7" t="n"/>
      <c r="E60" s="7" t="n"/>
      <c r="F60" s="8" t="n"/>
      <c r="G60" s="9" t="n"/>
      <c r="H60" s="9" t="n"/>
      <c r="I60" s="10" t="n"/>
      <c r="J60" s="7" t="n"/>
      <c r="K60" s="12">
        <f>IF(OR('Relevés'!G60="",'Relevés'!H60=""),"",IF(OR('Relevés'!G60&gt;=140,'Relevés'!H60&gt;=90),"À surveiller",IF(OR('Relevés'!G60&gt;=130,'Relevés'!H60&gt;=85),"Élevée","Habituelle")))</f>
        <v/>
      </c>
      <c r="L60" s="12">
        <f>IF(OR('Relevés'!G60="",'Relevés'!H60=""),"",IF(OR('Relevés'!G60&gt;=140,'Relevés'!H60&gt;=90),"Oui","Non"))</f>
        <v/>
      </c>
    </row>
    <row r="61" ht="23" customHeight="1">
      <c r="A61" s="5" t="n"/>
      <c r="B61" s="6" t="n"/>
      <c r="C61" s="7" t="n"/>
      <c r="D61" s="7" t="n"/>
      <c r="E61" s="7" t="n"/>
      <c r="F61" s="8" t="n"/>
      <c r="G61" s="9" t="n"/>
      <c r="H61" s="9" t="n"/>
      <c r="I61" s="10" t="n"/>
      <c r="J61" s="7" t="n"/>
      <c r="K61" s="11">
        <f>IF(OR('Relevés'!G61="",'Relevés'!H61=""),"",IF(OR('Relevés'!G61&gt;=140,'Relevés'!H61&gt;=90),"À surveiller",IF(OR('Relevés'!G61&gt;=130,'Relevés'!H61&gt;=85),"Élevée","Habituelle")))</f>
        <v/>
      </c>
      <c r="L61" s="11">
        <f>IF(OR('Relevés'!G61="",'Relevés'!H61=""),"",IF(OR('Relevés'!G61&gt;=140,'Relevés'!H61&gt;=90),"Oui","Non"))</f>
        <v/>
      </c>
    </row>
    <row r="62" ht="23" customHeight="1">
      <c r="A62" s="5" t="n"/>
      <c r="B62" s="6" t="n"/>
      <c r="C62" s="7" t="n"/>
      <c r="D62" s="7" t="n"/>
      <c r="E62" s="7" t="n"/>
      <c r="F62" s="8" t="n"/>
      <c r="G62" s="9" t="n"/>
      <c r="H62" s="9" t="n"/>
      <c r="I62" s="10" t="n"/>
      <c r="J62" s="7" t="n"/>
      <c r="K62" s="12">
        <f>IF(OR('Relevés'!G62="",'Relevés'!H62=""),"",IF(OR('Relevés'!G62&gt;=140,'Relevés'!H62&gt;=90),"À surveiller",IF(OR('Relevés'!G62&gt;=130,'Relevés'!H62&gt;=85),"Élevée","Habituelle")))</f>
        <v/>
      </c>
      <c r="L62" s="12">
        <f>IF(OR('Relevés'!G62="",'Relevés'!H62=""),"",IF(OR('Relevés'!G62&gt;=140,'Relevés'!H62&gt;=90),"Oui","Non"))</f>
        <v/>
      </c>
    </row>
    <row r="63" ht="23" customHeight="1">
      <c r="A63" s="5" t="n"/>
      <c r="B63" s="6" t="n"/>
      <c r="C63" s="7" t="n"/>
      <c r="D63" s="7" t="n"/>
      <c r="E63" s="7" t="n"/>
      <c r="F63" s="8" t="n"/>
      <c r="G63" s="9" t="n"/>
      <c r="H63" s="9" t="n"/>
      <c r="I63" s="10" t="n"/>
      <c r="J63" s="7" t="n"/>
      <c r="K63" s="11">
        <f>IF(OR('Relevés'!G63="",'Relevés'!H63=""),"",IF(OR('Relevés'!G63&gt;=140,'Relevés'!H63&gt;=90),"À surveiller",IF(OR('Relevés'!G63&gt;=130,'Relevés'!H63&gt;=85),"Élevée","Habituelle")))</f>
        <v/>
      </c>
      <c r="L63" s="11">
        <f>IF(OR('Relevés'!G63="",'Relevés'!H63=""),"",IF(OR('Relevés'!G63&gt;=140,'Relevés'!H63&gt;=90),"Oui","Non"))</f>
        <v/>
      </c>
    </row>
    <row r="64" ht="23" customHeight="1">
      <c r="A64" s="5" t="n"/>
      <c r="B64" s="6" t="n"/>
      <c r="C64" s="7" t="n"/>
      <c r="D64" s="7" t="n"/>
      <c r="E64" s="7" t="n"/>
      <c r="F64" s="8" t="n"/>
      <c r="G64" s="9" t="n"/>
      <c r="H64" s="9" t="n"/>
      <c r="I64" s="10" t="n"/>
      <c r="J64" s="7" t="n"/>
      <c r="K64" s="12">
        <f>IF(OR('Relevés'!G64="",'Relevés'!H64=""),"",IF(OR('Relevés'!G64&gt;=140,'Relevés'!H64&gt;=90),"À surveiller",IF(OR('Relevés'!G64&gt;=130,'Relevés'!H64&gt;=85),"Élevée","Habituelle")))</f>
        <v/>
      </c>
      <c r="L64" s="12">
        <f>IF(OR('Relevés'!G64="",'Relevés'!H64=""),"",IF(OR('Relevés'!G64&gt;=140,'Relevés'!H64&gt;=90),"Oui","Non"))</f>
        <v/>
      </c>
    </row>
    <row r="65" ht="23" customHeight="1">
      <c r="A65" s="5" t="n"/>
      <c r="B65" s="6" t="n"/>
      <c r="C65" s="7" t="n"/>
      <c r="D65" s="7" t="n"/>
      <c r="E65" s="7" t="n"/>
      <c r="F65" s="8" t="n"/>
      <c r="G65" s="9" t="n"/>
      <c r="H65" s="9" t="n"/>
      <c r="I65" s="10" t="n"/>
      <c r="J65" s="7" t="n"/>
      <c r="K65" s="11">
        <f>IF(OR('Relevés'!G65="",'Relevés'!H65=""),"",IF(OR('Relevés'!G65&gt;=140,'Relevés'!H65&gt;=90),"À surveiller",IF(OR('Relevés'!G65&gt;=130,'Relevés'!H65&gt;=85),"Élevée","Habituelle")))</f>
        <v/>
      </c>
      <c r="L65" s="11">
        <f>IF(OR('Relevés'!G65="",'Relevés'!H65=""),"",IF(OR('Relevés'!G65&gt;=140,'Relevés'!H65&gt;=90),"Oui","Non"))</f>
        <v/>
      </c>
    </row>
    <row r="66" ht="23" customHeight="1">
      <c r="A66" s="5" t="n"/>
      <c r="B66" s="6" t="n"/>
      <c r="C66" s="7" t="n"/>
      <c r="D66" s="7" t="n"/>
      <c r="E66" s="7" t="n"/>
      <c r="F66" s="8" t="n"/>
      <c r="G66" s="9" t="n"/>
      <c r="H66" s="9" t="n"/>
      <c r="I66" s="10" t="n"/>
      <c r="J66" s="7" t="n"/>
      <c r="K66" s="12">
        <f>IF(OR('Relevés'!G66="",'Relevés'!H66=""),"",IF(OR('Relevés'!G66&gt;=140,'Relevés'!H66&gt;=90),"À surveiller",IF(OR('Relevés'!G66&gt;=130,'Relevés'!H66&gt;=85),"Élevée","Habituelle")))</f>
        <v/>
      </c>
      <c r="L66" s="12">
        <f>IF(OR('Relevés'!G66="",'Relevés'!H66=""),"",IF(OR('Relevés'!G66&gt;=140,'Relevés'!H66&gt;=90),"Oui","Non"))</f>
        <v/>
      </c>
    </row>
    <row r="67" ht="23" customHeight="1">
      <c r="A67" s="5" t="n"/>
      <c r="B67" s="6" t="n"/>
      <c r="C67" s="7" t="n"/>
      <c r="D67" s="7" t="n"/>
      <c r="E67" s="7" t="n"/>
      <c r="F67" s="8" t="n"/>
      <c r="G67" s="9" t="n"/>
      <c r="H67" s="9" t="n"/>
      <c r="I67" s="10" t="n"/>
      <c r="J67" s="7" t="n"/>
      <c r="K67" s="11">
        <f>IF(OR('Relevés'!G67="",'Relevés'!H67=""),"",IF(OR('Relevés'!G67&gt;=140,'Relevés'!H67&gt;=90),"À surveiller",IF(OR('Relevés'!G67&gt;=130,'Relevés'!H67&gt;=85),"Élevée","Habituelle")))</f>
        <v/>
      </c>
      <c r="L67" s="11">
        <f>IF(OR('Relevés'!G67="",'Relevés'!H67=""),"",IF(OR('Relevés'!G67&gt;=140,'Relevés'!H67&gt;=90),"Oui","Non"))</f>
        <v/>
      </c>
    </row>
    <row r="68" ht="23" customHeight="1">
      <c r="A68" s="5" t="n"/>
      <c r="B68" s="6" t="n"/>
      <c r="C68" s="7" t="n"/>
      <c r="D68" s="7" t="n"/>
      <c r="E68" s="7" t="n"/>
      <c r="F68" s="8" t="n"/>
      <c r="G68" s="9" t="n"/>
      <c r="H68" s="9" t="n"/>
      <c r="I68" s="10" t="n"/>
      <c r="J68" s="7" t="n"/>
      <c r="K68" s="12">
        <f>IF(OR('Relevés'!G68="",'Relevés'!H68=""),"",IF(OR('Relevés'!G68&gt;=140,'Relevés'!H68&gt;=90),"À surveiller",IF(OR('Relevés'!G68&gt;=130,'Relevés'!H68&gt;=85),"Élevée","Habituelle")))</f>
        <v/>
      </c>
      <c r="L68" s="12">
        <f>IF(OR('Relevés'!G68="",'Relevés'!H68=""),"",IF(OR('Relevés'!G68&gt;=140,'Relevés'!H68&gt;=90),"Oui","Non"))</f>
        <v/>
      </c>
    </row>
    <row r="69" ht="23" customHeight="1">
      <c r="A69" s="5" t="n"/>
      <c r="B69" s="6" t="n"/>
      <c r="C69" s="7" t="n"/>
      <c r="D69" s="7" t="n"/>
      <c r="E69" s="7" t="n"/>
      <c r="F69" s="8" t="n"/>
      <c r="G69" s="9" t="n"/>
      <c r="H69" s="9" t="n"/>
      <c r="I69" s="10" t="n"/>
      <c r="J69" s="7" t="n"/>
      <c r="K69" s="11">
        <f>IF(OR('Relevés'!G69="",'Relevés'!H69=""),"",IF(OR('Relevés'!G69&gt;=140,'Relevés'!H69&gt;=90),"À surveiller",IF(OR('Relevés'!G69&gt;=130,'Relevés'!H69&gt;=85),"Élevée","Habituelle")))</f>
        <v/>
      </c>
      <c r="L69" s="11">
        <f>IF(OR('Relevés'!G69="",'Relevés'!H69=""),"",IF(OR('Relevés'!G69&gt;=140,'Relevés'!H69&gt;=90),"Oui","Non"))</f>
        <v/>
      </c>
    </row>
    <row r="70" ht="23" customHeight="1">
      <c r="A70" s="5" t="n"/>
      <c r="B70" s="6" t="n"/>
      <c r="C70" s="7" t="n"/>
      <c r="D70" s="7" t="n"/>
      <c r="E70" s="7" t="n"/>
      <c r="F70" s="8" t="n"/>
      <c r="G70" s="9" t="n"/>
      <c r="H70" s="9" t="n"/>
      <c r="I70" s="10" t="n"/>
      <c r="J70" s="7" t="n"/>
      <c r="K70" s="12">
        <f>IF(OR('Relevés'!G70="",'Relevés'!H70=""),"",IF(OR('Relevés'!G70&gt;=140,'Relevés'!H70&gt;=90),"À surveiller",IF(OR('Relevés'!G70&gt;=130,'Relevés'!H70&gt;=85),"Élevée","Habituelle")))</f>
        <v/>
      </c>
      <c r="L70" s="12">
        <f>IF(OR('Relevés'!G70="",'Relevés'!H70=""),"",IF(OR('Relevés'!G70&gt;=140,'Relevés'!H70&gt;=90),"Oui","Non"))</f>
        <v/>
      </c>
    </row>
    <row r="71" ht="23" customHeight="1">
      <c r="A71" s="5" t="n"/>
      <c r="B71" s="6" t="n"/>
      <c r="C71" s="7" t="n"/>
      <c r="D71" s="7" t="n"/>
      <c r="E71" s="7" t="n"/>
      <c r="F71" s="8" t="n"/>
      <c r="G71" s="9" t="n"/>
      <c r="H71" s="9" t="n"/>
      <c r="I71" s="10" t="n"/>
      <c r="J71" s="7" t="n"/>
      <c r="K71" s="11">
        <f>IF(OR('Relevés'!G71="",'Relevés'!H71=""),"",IF(OR('Relevés'!G71&gt;=140,'Relevés'!H71&gt;=90),"À surveiller",IF(OR('Relevés'!G71&gt;=130,'Relevés'!H71&gt;=85),"Élevée","Habituelle")))</f>
        <v/>
      </c>
      <c r="L71" s="11">
        <f>IF(OR('Relevés'!G71="",'Relevés'!H71=""),"",IF(OR('Relevés'!G71&gt;=140,'Relevés'!H71&gt;=90),"Oui","Non"))</f>
        <v/>
      </c>
    </row>
    <row r="72" ht="23" customHeight="1">
      <c r="A72" s="5" t="n"/>
      <c r="B72" s="6" t="n"/>
      <c r="C72" s="7" t="n"/>
      <c r="D72" s="7" t="n"/>
      <c r="E72" s="7" t="n"/>
      <c r="F72" s="8" t="n"/>
      <c r="G72" s="9" t="n"/>
      <c r="H72" s="9" t="n"/>
      <c r="I72" s="10" t="n"/>
      <c r="J72" s="7" t="n"/>
      <c r="K72" s="12">
        <f>IF(OR('Relevés'!G72="",'Relevés'!H72=""),"",IF(OR('Relevés'!G72&gt;=140,'Relevés'!H72&gt;=90),"À surveiller",IF(OR('Relevés'!G72&gt;=130,'Relevés'!H72&gt;=85),"Élevée","Habituelle")))</f>
        <v/>
      </c>
      <c r="L72" s="12">
        <f>IF(OR('Relevés'!G72="",'Relevés'!H72=""),"",IF(OR('Relevés'!G72&gt;=140,'Relevés'!H72&gt;=90),"Oui","Non"))</f>
        <v/>
      </c>
    </row>
    <row r="73" ht="23" customHeight="1">
      <c r="A73" s="5" t="n"/>
      <c r="B73" s="6" t="n"/>
      <c r="C73" s="7" t="n"/>
      <c r="D73" s="7" t="n"/>
      <c r="E73" s="7" t="n"/>
      <c r="F73" s="8" t="n"/>
      <c r="G73" s="9" t="n"/>
      <c r="H73" s="9" t="n"/>
      <c r="I73" s="10" t="n"/>
      <c r="J73" s="7" t="n"/>
      <c r="K73" s="11">
        <f>IF(OR('Relevés'!G73="",'Relevés'!H73=""),"",IF(OR('Relevés'!G73&gt;=140,'Relevés'!H73&gt;=90),"À surveiller",IF(OR('Relevés'!G73&gt;=130,'Relevés'!H73&gt;=85),"Élevée","Habituelle")))</f>
        <v/>
      </c>
      <c r="L73" s="11">
        <f>IF(OR('Relevés'!G73="",'Relevés'!H73=""),"",IF(OR('Relevés'!G73&gt;=140,'Relevés'!H73&gt;=90),"Oui","Non"))</f>
        <v/>
      </c>
    </row>
    <row r="74" ht="23" customHeight="1">
      <c r="A74" s="5" t="n"/>
      <c r="B74" s="6" t="n"/>
      <c r="C74" s="7" t="n"/>
      <c r="D74" s="7" t="n"/>
      <c r="E74" s="7" t="n"/>
      <c r="F74" s="8" t="n"/>
      <c r="G74" s="9" t="n"/>
      <c r="H74" s="9" t="n"/>
      <c r="I74" s="10" t="n"/>
      <c r="J74" s="7" t="n"/>
      <c r="K74" s="12">
        <f>IF(OR('Relevés'!G74="",'Relevés'!H74=""),"",IF(OR('Relevés'!G74&gt;=140,'Relevés'!H74&gt;=90),"À surveiller",IF(OR('Relevés'!G74&gt;=130,'Relevés'!H74&gt;=85),"Élevée","Habituelle")))</f>
        <v/>
      </c>
      <c r="L74" s="12">
        <f>IF(OR('Relevés'!G74="",'Relevés'!H74=""),"",IF(OR('Relevés'!G74&gt;=140,'Relevés'!H74&gt;=90),"Oui","Non"))</f>
        <v/>
      </c>
    </row>
    <row r="75" ht="23" customHeight="1">
      <c r="A75" s="5" t="n"/>
      <c r="B75" s="6" t="n"/>
      <c r="C75" s="7" t="n"/>
      <c r="D75" s="7" t="n"/>
      <c r="E75" s="7" t="n"/>
      <c r="F75" s="8" t="n"/>
      <c r="G75" s="9" t="n"/>
      <c r="H75" s="9" t="n"/>
      <c r="I75" s="10" t="n"/>
      <c r="J75" s="7" t="n"/>
      <c r="K75" s="11">
        <f>IF(OR('Relevés'!G75="",'Relevés'!H75=""),"",IF(OR('Relevés'!G75&gt;=140,'Relevés'!H75&gt;=90),"À surveiller",IF(OR('Relevés'!G75&gt;=130,'Relevés'!H75&gt;=85),"Élevée","Habituelle")))</f>
        <v/>
      </c>
      <c r="L75" s="11">
        <f>IF(OR('Relevés'!G75="",'Relevés'!H75=""),"",IF(OR('Relevés'!G75&gt;=140,'Relevés'!H75&gt;=90),"Oui","Non"))</f>
        <v/>
      </c>
    </row>
    <row r="76" ht="23" customHeight="1">
      <c r="A76" s="5" t="n"/>
      <c r="B76" s="6" t="n"/>
      <c r="C76" s="7" t="n"/>
      <c r="D76" s="7" t="n"/>
      <c r="E76" s="7" t="n"/>
      <c r="F76" s="8" t="n"/>
      <c r="G76" s="9" t="n"/>
      <c r="H76" s="9" t="n"/>
      <c r="I76" s="10" t="n"/>
      <c r="J76" s="7" t="n"/>
      <c r="K76" s="12">
        <f>IF(OR('Relevés'!G76="",'Relevés'!H76=""),"",IF(OR('Relevés'!G76&gt;=140,'Relevés'!H76&gt;=90),"À surveiller",IF(OR('Relevés'!G76&gt;=130,'Relevés'!H76&gt;=85),"Élevée","Habituelle")))</f>
        <v/>
      </c>
      <c r="L76" s="12">
        <f>IF(OR('Relevés'!G76="",'Relevés'!H76=""),"",IF(OR('Relevés'!G76&gt;=140,'Relevés'!H76&gt;=90),"Oui","Non"))</f>
        <v/>
      </c>
    </row>
    <row r="77" ht="23" customHeight="1">
      <c r="A77" s="5" t="n"/>
      <c r="B77" s="6" t="n"/>
      <c r="C77" s="7" t="n"/>
      <c r="D77" s="7" t="n"/>
      <c r="E77" s="7" t="n"/>
      <c r="F77" s="8" t="n"/>
      <c r="G77" s="9" t="n"/>
      <c r="H77" s="9" t="n"/>
      <c r="I77" s="10" t="n"/>
      <c r="J77" s="7" t="n"/>
      <c r="K77" s="11">
        <f>IF(OR('Relevés'!G77="",'Relevés'!H77=""),"",IF(OR('Relevés'!G77&gt;=140,'Relevés'!H77&gt;=90),"À surveiller",IF(OR('Relevés'!G77&gt;=130,'Relevés'!H77&gt;=85),"Élevée","Habituelle")))</f>
        <v/>
      </c>
      <c r="L77" s="11">
        <f>IF(OR('Relevés'!G77="",'Relevés'!H77=""),"",IF(OR('Relevés'!G77&gt;=140,'Relevés'!H77&gt;=90),"Oui","Non"))</f>
        <v/>
      </c>
    </row>
    <row r="78" ht="23" customHeight="1">
      <c r="A78" s="5" t="n"/>
      <c r="B78" s="6" t="n"/>
      <c r="C78" s="7" t="n"/>
      <c r="D78" s="7" t="n"/>
      <c r="E78" s="7" t="n"/>
      <c r="F78" s="8" t="n"/>
      <c r="G78" s="9" t="n"/>
      <c r="H78" s="9" t="n"/>
      <c r="I78" s="10" t="n"/>
      <c r="J78" s="7" t="n"/>
      <c r="K78" s="12">
        <f>IF(OR('Relevés'!G78="",'Relevés'!H78=""),"",IF(OR('Relevés'!G78&gt;=140,'Relevés'!H78&gt;=90),"À surveiller",IF(OR('Relevés'!G78&gt;=130,'Relevés'!H78&gt;=85),"Élevée","Habituelle")))</f>
        <v/>
      </c>
      <c r="L78" s="12">
        <f>IF(OR('Relevés'!G78="",'Relevés'!H78=""),"",IF(OR('Relevés'!G78&gt;=140,'Relevés'!H78&gt;=90),"Oui","Non"))</f>
        <v/>
      </c>
    </row>
    <row r="79" ht="23" customHeight="1">
      <c r="A79" s="5" t="n"/>
      <c r="B79" s="6" t="n"/>
      <c r="C79" s="7" t="n"/>
      <c r="D79" s="7" t="n"/>
      <c r="E79" s="7" t="n"/>
      <c r="F79" s="8" t="n"/>
      <c r="G79" s="9" t="n"/>
      <c r="H79" s="9" t="n"/>
      <c r="I79" s="10" t="n"/>
      <c r="J79" s="7" t="n"/>
      <c r="K79" s="11">
        <f>IF(OR('Relevés'!G79="",'Relevés'!H79=""),"",IF(OR('Relevés'!G79&gt;=140,'Relevés'!H79&gt;=90),"À surveiller",IF(OR('Relevés'!G79&gt;=130,'Relevés'!H79&gt;=85),"Élevée","Habituelle")))</f>
        <v/>
      </c>
      <c r="L79" s="11">
        <f>IF(OR('Relevés'!G79="",'Relevés'!H79=""),"",IF(OR('Relevés'!G79&gt;=140,'Relevés'!H79&gt;=90),"Oui","Non"))</f>
        <v/>
      </c>
    </row>
    <row r="80" ht="23" customHeight="1">
      <c r="A80" s="5" t="n"/>
      <c r="B80" s="6" t="n"/>
      <c r="C80" s="7" t="n"/>
      <c r="D80" s="7" t="n"/>
      <c r="E80" s="7" t="n"/>
      <c r="F80" s="8" t="n"/>
      <c r="G80" s="9" t="n"/>
      <c r="H80" s="9" t="n"/>
      <c r="I80" s="10" t="n"/>
      <c r="J80" s="7" t="n"/>
      <c r="K80" s="12">
        <f>IF(OR('Relevés'!G80="",'Relevés'!H80=""),"",IF(OR('Relevés'!G80&gt;=140,'Relevés'!H80&gt;=90),"À surveiller",IF(OR('Relevés'!G80&gt;=130,'Relevés'!H80&gt;=85),"Élevée","Habituelle")))</f>
        <v/>
      </c>
      <c r="L80" s="12">
        <f>IF(OR('Relevés'!G80="",'Relevés'!H80=""),"",IF(OR('Relevés'!G80&gt;=140,'Relevés'!H80&gt;=90),"Oui","Non"))</f>
        <v/>
      </c>
    </row>
    <row r="81" ht="23" customHeight="1">
      <c r="A81" s="5" t="n"/>
      <c r="B81" s="6" t="n"/>
      <c r="C81" s="7" t="n"/>
      <c r="D81" s="7" t="n"/>
      <c r="E81" s="7" t="n"/>
      <c r="F81" s="8" t="n"/>
      <c r="G81" s="9" t="n"/>
      <c r="H81" s="9" t="n"/>
      <c r="I81" s="10" t="n"/>
      <c r="J81" s="7" t="n"/>
      <c r="K81" s="11">
        <f>IF(OR('Relevés'!G81="",'Relevés'!H81=""),"",IF(OR('Relevés'!G81&gt;=140,'Relevés'!H81&gt;=90),"À surveiller",IF(OR('Relevés'!G81&gt;=130,'Relevés'!H81&gt;=85),"Élevée","Habituelle")))</f>
        <v/>
      </c>
      <c r="L81" s="11">
        <f>IF(OR('Relevés'!G81="",'Relevés'!H81=""),"",IF(OR('Relevés'!G81&gt;=140,'Relevés'!H81&gt;=90),"Oui","Non"))</f>
        <v/>
      </c>
    </row>
    <row r="82" ht="23" customHeight="1">
      <c r="A82" s="5" t="n"/>
      <c r="B82" s="6" t="n"/>
      <c r="C82" s="7" t="n"/>
      <c r="D82" s="7" t="n"/>
      <c r="E82" s="7" t="n"/>
      <c r="F82" s="8" t="n"/>
      <c r="G82" s="9" t="n"/>
      <c r="H82" s="9" t="n"/>
      <c r="I82" s="10" t="n"/>
      <c r="J82" s="7" t="n"/>
      <c r="K82" s="12">
        <f>IF(OR('Relevés'!G82="",'Relevés'!H82=""),"",IF(OR('Relevés'!G82&gt;=140,'Relevés'!H82&gt;=90),"À surveiller",IF(OR('Relevés'!G82&gt;=130,'Relevés'!H82&gt;=85),"Élevée","Habituelle")))</f>
        <v/>
      </c>
      <c r="L82" s="12">
        <f>IF(OR('Relevés'!G82="",'Relevés'!H82=""),"",IF(OR('Relevés'!G82&gt;=140,'Relevés'!H82&gt;=90),"Oui","Non"))</f>
        <v/>
      </c>
    </row>
    <row r="83" ht="23" customHeight="1">
      <c r="A83" s="5" t="n"/>
      <c r="B83" s="6" t="n"/>
      <c r="C83" s="7" t="n"/>
      <c r="D83" s="7" t="n"/>
      <c r="E83" s="7" t="n"/>
      <c r="F83" s="8" t="n"/>
      <c r="G83" s="9" t="n"/>
      <c r="H83" s="9" t="n"/>
      <c r="I83" s="10" t="n"/>
      <c r="J83" s="7" t="n"/>
      <c r="K83" s="11">
        <f>IF(OR('Relevés'!G83="",'Relevés'!H83=""),"",IF(OR('Relevés'!G83&gt;=140,'Relevés'!H83&gt;=90),"À surveiller",IF(OR('Relevés'!G83&gt;=130,'Relevés'!H83&gt;=85),"Élevée","Habituelle")))</f>
        <v/>
      </c>
      <c r="L83" s="11">
        <f>IF(OR('Relevés'!G83="",'Relevés'!H83=""),"",IF(OR('Relevés'!G83&gt;=140,'Relevés'!H83&gt;=90),"Oui","Non"))</f>
        <v/>
      </c>
    </row>
    <row r="84" ht="23" customHeight="1">
      <c r="A84" s="5" t="n"/>
      <c r="B84" s="6" t="n"/>
      <c r="C84" s="7" t="n"/>
      <c r="D84" s="7" t="n"/>
      <c r="E84" s="7" t="n"/>
      <c r="F84" s="8" t="n"/>
      <c r="G84" s="9" t="n"/>
      <c r="H84" s="9" t="n"/>
      <c r="I84" s="10" t="n"/>
      <c r="J84" s="7" t="n"/>
      <c r="K84" s="12">
        <f>IF(OR('Relevés'!G84="",'Relevés'!H84=""),"",IF(OR('Relevés'!G84&gt;=140,'Relevés'!H84&gt;=90),"À surveiller",IF(OR('Relevés'!G84&gt;=130,'Relevés'!H84&gt;=85),"Élevée","Habituelle")))</f>
        <v/>
      </c>
      <c r="L84" s="12">
        <f>IF(OR('Relevés'!G84="",'Relevés'!H84=""),"",IF(OR('Relevés'!G84&gt;=140,'Relevés'!H84&gt;=90),"Oui","Non"))</f>
        <v/>
      </c>
    </row>
    <row r="85" ht="23" customHeight="1">
      <c r="A85" s="5" t="n"/>
      <c r="B85" s="6" t="n"/>
      <c r="C85" s="7" t="n"/>
      <c r="D85" s="7" t="n"/>
      <c r="E85" s="7" t="n"/>
      <c r="F85" s="8" t="n"/>
      <c r="G85" s="9" t="n"/>
      <c r="H85" s="9" t="n"/>
      <c r="I85" s="10" t="n"/>
      <c r="J85" s="7" t="n"/>
      <c r="K85" s="11">
        <f>IF(OR('Relevés'!G85="",'Relevés'!H85=""),"",IF(OR('Relevés'!G85&gt;=140,'Relevés'!H85&gt;=90),"À surveiller",IF(OR('Relevés'!G85&gt;=130,'Relevés'!H85&gt;=85),"Élevée","Habituelle")))</f>
        <v/>
      </c>
      <c r="L85" s="11">
        <f>IF(OR('Relevés'!G85="",'Relevés'!H85=""),"",IF(OR('Relevés'!G85&gt;=140,'Relevés'!H85&gt;=90),"Oui","Non"))</f>
        <v/>
      </c>
    </row>
    <row r="86" ht="23" customHeight="1">
      <c r="A86" s="5" t="n"/>
      <c r="B86" s="6" t="n"/>
      <c r="C86" s="7" t="n"/>
      <c r="D86" s="7" t="n"/>
      <c r="E86" s="7" t="n"/>
      <c r="F86" s="8" t="n"/>
      <c r="G86" s="9" t="n"/>
      <c r="H86" s="9" t="n"/>
      <c r="I86" s="10" t="n"/>
      <c r="J86" s="7" t="n"/>
      <c r="K86" s="12">
        <f>IF(OR('Relevés'!G86="",'Relevés'!H86=""),"",IF(OR('Relevés'!G86&gt;=140,'Relevés'!H86&gt;=90),"À surveiller",IF(OR('Relevés'!G86&gt;=130,'Relevés'!H86&gt;=85),"Élevée","Habituelle")))</f>
        <v/>
      </c>
      <c r="L86" s="12">
        <f>IF(OR('Relevés'!G86="",'Relevés'!H86=""),"",IF(OR('Relevés'!G86&gt;=140,'Relevés'!H86&gt;=90),"Oui","Non"))</f>
        <v/>
      </c>
    </row>
    <row r="87" ht="23" customHeight="1">
      <c r="A87" s="5" t="n"/>
      <c r="B87" s="6" t="n"/>
      <c r="C87" s="7" t="n"/>
      <c r="D87" s="7" t="n"/>
      <c r="E87" s="7" t="n"/>
      <c r="F87" s="8" t="n"/>
      <c r="G87" s="9" t="n"/>
      <c r="H87" s="9" t="n"/>
      <c r="I87" s="10" t="n"/>
      <c r="J87" s="7" t="n"/>
      <c r="K87" s="11">
        <f>IF(OR('Relevés'!G87="",'Relevés'!H87=""),"",IF(OR('Relevés'!G87&gt;=140,'Relevés'!H87&gt;=90),"À surveiller",IF(OR('Relevés'!G87&gt;=130,'Relevés'!H87&gt;=85),"Élevée","Habituelle")))</f>
        <v/>
      </c>
      <c r="L87" s="11">
        <f>IF(OR('Relevés'!G87="",'Relevés'!H87=""),"",IF(OR('Relevés'!G87&gt;=140,'Relevés'!H87&gt;=90),"Oui","Non"))</f>
        <v/>
      </c>
    </row>
    <row r="88" ht="23" customHeight="1">
      <c r="A88" s="5" t="n"/>
      <c r="B88" s="6" t="n"/>
      <c r="C88" s="7" t="n"/>
      <c r="D88" s="7" t="n"/>
      <c r="E88" s="7" t="n"/>
      <c r="F88" s="8" t="n"/>
      <c r="G88" s="9" t="n"/>
      <c r="H88" s="9" t="n"/>
      <c r="I88" s="10" t="n"/>
      <c r="J88" s="7" t="n"/>
      <c r="K88" s="12">
        <f>IF(OR('Relevés'!G88="",'Relevés'!H88=""),"",IF(OR('Relevés'!G88&gt;=140,'Relevés'!H88&gt;=90),"À surveiller",IF(OR('Relevés'!G88&gt;=130,'Relevés'!H88&gt;=85),"Élevée","Habituelle")))</f>
        <v/>
      </c>
      <c r="L88" s="12">
        <f>IF(OR('Relevés'!G88="",'Relevés'!H88=""),"",IF(OR('Relevés'!G88&gt;=140,'Relevés'!H88&gt;=90),"Oui","Non"))</f>
        <v/>
      </c>
    </row>
    <row r="89" ht="23" customHeight="1">
      <c r="A89" s="5" t="n"/>
      <c r="B89" s="6" t="n"/>
      <c r="C89" s="7" t="n"/>
      <c r="D89" s="7" t="n"/>
      <c r="E89" s="7" t="n"/>
      <c r="F89" s="8" t="n"/>
      <c r="G89" s="9" t="n"/>
      <c r="H89" s="9" t="n"/>
      <c r="I89" s="10" t="n"/>
      <c r="J89" s="7" t="n"/>
      <c r="K89" s="11">
        <f>IF(OR('Relevés'!G89="",'Relevés'!H89=""),"",IF(OR('Relevés'!G89&gt;=140,'Relevés'!H89&gt;=90),"À surveiller",IF(OR('Relevés'!G89&gt;=130,'Relevés'!H89&gt;=85),"Élevée","Habituelle")))</f>
        <v/>
      </c>
      <c r="L89" s="11">
        <f>IF(OR('Relevés'!G89="",'Relevés'!H89=""),"",IF(OR('Relevés'!G89&gt;=140,'Relevés'!H89&gt;=90),"Oui","Non"))</f>
        <v/>
      </c>
    </row>
    <row r="90" ht="23" customHeight="1">
      <c r="A90" s="5" t="n"/>
      <c r="B90" s="6" t="n"/>
      <c r="C90" s="7" t="n"/>
      <c r="D90" s="7" t="n"/>
      <c r="E90" s="7" t="n"/>
      <c r="F90" s="8" t="n"/>
      <c r="G90" s="9" t="n"/>
      <c r="H90" s="9" t="n"/>
      <c r="I90" s="10" t="n"/>
      <c r="J90" s="7" t="n"/>
      <c r="K90" s="12">
        <f>IF(OR('Relevés'!G90="",'Relevés'!H90=""),"",IF(OR('Relevés'!G90&gt;=140,'Relevés'!H90&gt;=90),"À surveiller",IF(OR('Relevés'!G90&gt;=130,'Relevés'!H90&gt;=85),"Élevée","Habituelle")))</f>
        <v/>
      </c>
      <c r="L90" s="12">
        <f>IF(OR('Relevés'!G90="",'Relevés'!H90=""),"",IF(OR('Relevés'!G90&gt;=140,'Relevés'!H90&gt;=90),"Oui","Non"))</f>
        <v/>
      </c>
    </row>
    <row r="91" ht="23" customHeight="1">
      <c r="A91" s="5" t="n"/>
      <c r="B91" s="6" t="n"/>
      <c r="C91" s="7" t="n"/>
      <c r="D91" s="7" t="n"/>
      <c r="E91" s="7" t="n"/>
      <c r="F91" s="8" t="n"/>
      <c r="G91" s="9" t="n"/>
      <c r="H91" s="9" t="n"/>
      <c r="I91" s="10" t="n"/>
      <c r="J91" s="7" t="n"/>
      <c r="K91" s="11">
        <f>IF(OR('Relevés'!G91="",'Relevés'!H91=""),"",IF(OR('Relevés'!G91&gt;=140,'Relevés'!H91&gt;=90),"À surveiller",IF(OR('Relevés'!G91&gt;=130,'Relevés'!H91&gt;=85),"Élevée","Habituelle")))</f>
        <v/>
      </c>
      <c r="L91" s="11">
        <f>IF(OR('Relevés'!G91="",'Relevés'!H91=""),"",IF(OR('Relevés'!G91&gt;=140,'Relevés'!H91&gt;=90),"Oui","Non"))</f>
        <v/>
      </c>
    </row>
    <row r="92" ht="23" customHeight="1">
      <c r="A92" s="5" t="n"/>
      <c r="B92" s="6" t="n"/>
      <c r="C92" s="7" t="n"/>
      <c r="D92" s="7" t="n"/>
      <c r="E92" s="7" t="n"/>
      <c r="F92" s="8" t="n"/>
      <c r="G92" s="9" t="n"/>
      <c r="H92" s="9" t="n"/>
      <c r="I92" s="10" t="n"/>
      <c r="J92" s="7" t="n"/>
      <c r="K92" s="12">
        <f>IF(OR('Relevés'!G92="",'Relevés'!H92=""),"",IF(OR('Relevés'!G92&gt;=140,'Relevés'!H92&gt;=90),"À surveiller",IF(OR('Relevés'!G92&gt;=130,'Relevés'!H92&gt;=85),"Élevée","Habituelle")))</f>
        <v/>
      </c>
      <c r="L92" s="12">
        <f>IF(OR('Relevés'!G92="",'Relevés'!H92=""),"",IF(OR('Relevés'!G92&gt;=140,'Relevés'!H92&gt;=90),"Oui","Non"))</f>
        <v/>
      </c>
    </row>
    <row r="93" ht="23" customHeight="1">
      <c r="A93" s="5" t="n"/>
      <c r="B93" s="6" t="n"/>
      <c r="C93" s="7" t="n"/>
      <c r="D93" s="7" t="n"/>
      <c r="E93" s="7" t="n"/>
      <c r="F93" s="8" t="n"/>
      <c r="G93" s="9" t="n"/>
      <c r="H93" s="9" t="n"/>
      <c r="I93" s="10" t="n"/>
      <c r="J93" s="7" t="n"/>
      <c r="K93" s="11">
        <f>IF(OR('Relevés'!G93="",'Relevés'!H93=""),"",IF(OR('Relevés'!G93&gt;=140,'Relevés'!H93&gt;=90),"À surveiller",IF(OR('Relevés'!G93&gt;=130,'Relevés'!H93&gt;=85),"Élevée","Habituelle")))</f>
        <v/>
      </c>
      <c r="L93" s="11">
        <f>IF(OR('Relevés'!G93="",'Relevés'!H93=""),"",IF(OR('Relevés'!G93&gt;=140,'Relevés'!H93&gt;=90),"Oui","Non"))</f>
        <v/>
      </c>
    </row>
    <row r="94" ht="23" customHeight="1">
      <c r="A94" s="5" t="n"/>
      <c r="B94" s="6" t="n"/>
      <c r="C94" s="7" t="n"/>
      <c r="D94" s="7" t="n"/>
      <c r="E94" s="7" t="n"/>
      <c r="F94" s="8" t="n"/>
      <c r="G94" s="9" t="n"/>
      <c r="H94" s="9" t="n"/>
      <c r="I94" s="10" t="n"/>
      <c r="J94" s="7" t="n"/>
      <c r="K94" s="12">
        <f>IF(OR('Relevés'!G94="",'Relevés'!H94=""),"",IF(OR('Relevés'!G94&gt;=140,'Relevés'!H94&gt;=90),"À surveiller",IF(OR('Relevés'!G94&gt;=130,'Relevés'!H94&gt;=85),"Élevée","Habituelle")))</f>
        <v/>
      </c>
      <c r="L94" s="12">
        <f>IF(OR('Relevés'!G94="",'Relevés'!H94=""),"",IF(OR('Relevés'!G94&gt;=140,'Relevés'!H94&gt;=90),"Oui","Non"))</f>
        <v/>
      </c>
    </row>
    <row r="95" ht="23" customHeight="1">
      <c r="A95" s="5" t="n"/>
      <c r="B95" s="6" t="n"/>
      <c r="C95" s="7" t="n"/>
      <c r="D95" s="7" t="n"/>
      <c r="E95" s="7" t="n"/>
      <c r="F95" s="8" t="n"/>
      <c r="G95" s="9" t="n"/>
      <c r="H95" s="9" t="n"/>
      <c r="I95" s="10" t="n"/>
      <c r="J95" s="7" t="n"/>
      <c r="K95" s="11">
        <f>IF(OR('Relevés'!G95="",'Relevés'!H95=""),"",IF(OR('Relevés'!G95&gt;=140,'Relevés'!H95&gt;=90),"À surveiller",IF(OR('Relevés'!G95&gt;=130,'Relevés'!H95&gt;=85),"Élevée","Habituelle")))</f>
        <v/>
      </c>
      <c r="L95" s="11">
        <f>IF(OR('Relevés'!G95="",'Relevés'!H95=""),"",IF(OR('Relevés'!G95&gt;=140,'Relevés'!H95&gt;=90),"Oui","Non"))</f>
        <v/>
      </c>
    </row>
    <row r="96" ht="23" customHeight="1">
      <c r="A96" s="5" t="n"/>
      <c r="B96" s="6" t="n"/>
      <c r="C96" s="7" t="n"/>
      <c r="D96" s="7" t="n"/>
      <c r="E96" s="7" t="n"/>
      <c r="F96" s="8" t="n"/>
      <c r="G96" s="9" t="n"/>
      <c r="H96" s="9" t="n"/>
      <c r="I96" s="10" t="n"/>
      <c r="J96" s="7" t="n"/>
      <c r="K96" s="12">
        <f>IF(OR('Relevés'!G96="",'Relevés'!H96=""),"",IF(OR('Relevés'!G96&gt;=140,'Relevés'!H96&gt;=90),"À surveiller",IF(OR('Relevés'!G96&gt;=130,'Relevés'!H96&gt;=85),"Élevée","Habituelle")))</f>
        <v/>
      </c>
      <c r="L96" s="12">
        <f>IF(OR('Relevés'!G96="",'Relevés'!H96=""),"",IF(OR('Relevés'!G96&gt;=140,'Relevés'!H96&gt;=90),"Oui","Non"))</f>
        <v/>
      </c>
    </row>
    <row r="97" ht="23" customHeight="1">
      <c r="A97" s="5" t="n"/>
      <c r="B97" s="6" t="n"/>
      <c r="C97" s="7" t="n"/>
      <c r="D97" s="7" t="n"/>
      <c r="E97" s="7" t="n"/>
      <c r="F97" s="8" t="n"/>
      <c r="G97" s="9" t="n"/>
      <c r="H97" s="9" t="n"/>
      <c r="I97" s="10" t="n"/>
      <c r="J97" s="7" t="n"/>
      <c r="K97" s="11">
        <f>IF(OR('Relevés'!G97="",'Relevés'!H97=""),"",IF(OR('Relevés'!G97&gt;=140,'Relevés'!H97&gt;=90),"À surveiller",IF(OR('Relevés'!G97&gt;=130,'Relevés'!H97&gt;=85),"Élevée","Habituelle")))</f>
        <v/>
      </c>
      <c r="L97" s="11">
        <f>IF(OR('Relevés'!G97="",'Relevés'!H97=""),"",IF(OR('Relevés'!G97&gt;=140,'Relevés'!H97&gt;=90),"Oui","Non"))</f>
        <v/>
      </c>
    </row>
    <row r="98" ht="23" customHeight="1">
      <c r="A98" s="5" t="n"/>
      <c r="B98" s="6" t="n"/>
      <c r="C98" s="7" t="n"/>
      <c r="D98" s="7" t="n"/>
      <c r="E98" s="7" t="n"/>
      <c r="F98" s="8" t="n"/>
      <c r="G98" s="9" t="n"/>
      <c r="H98" s="9" t="n"/>
      <c r="I98" s="10" t="n"/>
      <c r="J98" s="7" t="n"/>
      <c r="K98" s="12">
        <f>IF(OR('Relevés'!G98="",'Relevés'!H98=""),"",IF(OR('Relevés'!G98&gt;=140,'Relevés'!H98&gt;=90),"À surveiller",IF(OR('Relevés'!G98&gt;=130,'Relevés'!H98&gt;=85),"Élevée","Habituelle")))</f>
        <v/>
      </c>
      <c r="L98" s="12">
        <f>IF(OR('Relevés'!G98="",'Relevés'!H98=""),"",IF(OR('Relevés'!G98&gt;=140,'Relevés'!H98&gt;=90),"Oui","Non"))</f>
        <v/>
      </c>
    </row>
    <row r="99" ht="23" customHeight="1">
      <c r="A99" s="5" t="n"/>
      <c r="B99" s="6" t="n"/>
      <c r="C99" s="7" t="n"/>
      <c r="D99" s="7" t="n"/>
      <c r="E99" s="7" t="n"/>
      <c r="F99" s="8" t="n"/>
      <c r="G99" s="9" t="n"/>
      <c r="H99" s="9" t="n"/>
      <c r="I99" s="10" t="n"/>
      <c r="J99" s="7" t="n"/>
      <c r="K99" s="11">
        <f>IF(OR('Relevés'!G99="",'Relevés'!H99=""),"",IF(OR('Relevés'!G99&gt;=140,'Relevés'!H99&gt;=90),"À surveiller",IF(OR('Relevés'!G99&gt;=130,'Relevés'!H99&gt;=85),"Élevée","Habituelle")))</f>
        <v/>
      </c>
      <c r="L99" s="11">
        <f>IF(OR('Relevés'!G99="",'Relevés'!H99=""),"",IF(OR('Relevés'!G99&gt;=140,'Relevés'!H99&gt;=90),"Oui","Non"))</f>
        <v/>
      </c>
    </row>
    <row r="100" ht="23" customHeight="1">
      <c r="A100" s="5" t="n"/>
      <c r="B100" s="6" t="n"/>
      <c r="C100" s="7" t="n"/>
      <c r="D100" s="7" t="n"/>
      <c r="E100" s="7" t="n"/>
      <c r="F100" s="8" t="n"/>
      <c r="G100" s="9" t="n"/>
      <c r="H100" s="9" t="n"/>
      <c r="I100" s="10" t="n"/>
      <c r="J100" s="7" t="n"/>
      <c r="K100" s="12">
        <f>IF(OR('Relevés'!G100="",'Relevés'!H100=""),"",IF(OR('Relevés'!G100&gt;=140,'Relevés'!H100&gt;=90),"À surveiller",IF(OR('Relevés'!G100&gt;=130,'Relevés'!H100&gt;=85),"Élevée","Habituelle")))</f>
        <v/>
      </c>
      <c r="L100" s="12">
        <f>IF(OR('Relevés'!G100="",'Relevés'!H100=""),"",IF(OR('Relevés'!G100&gt;=140,'Relevés'!H100&gt;=90),"Oui","Non"))</f>
        <v/>
      </c>
    </row>
    <row r="101" ht="23" customHeight="1">
      <c r="A101" s="5" t="n"/>
      <c r="B101" s="6" t="n"/>
      <c r="C101" s="7" t="n"/>
      <c r="D101" s="7" t="n"/>
      <c r="E101" s="7" t="n"/>
      <c r="F101" s="8" t="n"/>
      <c r="G101" s="9" t="n"/>
      <c r="H101" s="9" t="n"/>
      <c r="I101" s="10" t="n"/>
      <c r="J101" s="7" t="n"/>
      <c r="K101" s="11">
        <f>IF(OR('Relevés'!G101="",'Relevés'!H101=""),"",IF(OR('Relevés'!G101&gt;=140,'Relevés'!H101&gt;=90),"À surveiller",IF(OR('Relevés'!G101&gt;=130,'Relevés'!H101&gt;=85),"Élevée","Habituelle")))</f>
        <v/>
      </c>
      <c r="L101" s="11">
        <f>IF(OR('Relevés'!G101="",'Relevés'!H101=""),"",IF(OR('Relevés'!G101&gt;=140,'Relevés'!H101&gt;=90),"Oui","Non"))</f>
        <v/>
      </c>
    </row>
    <row r="102" ht="23" customHeight="1">
      <c r="A102" s="5" t="n"/>
      <c r="B102" s="6" t="n"/>
      <c r="C102" s="7" t="n"/>
      <c r="D102" s="7" t="n"/>
      <c r="E102" s="7" t="n"/>
      <c r="F102" s="8" t="n"/>
      <c r="G102" s="9" t="n"/>
      <c r="H102" s="9" t="n"/>
      <c r="I102" s="10" t="n"/>
      <c r="J102" s="7" t="n"/>
      <c r="K102" s="12">
        <f>IF(OR('Relevés'!G102="",'Relevés'!H102=""),"",IF(OR('Relevés'!G102&gt;=140,'Relevés'!H102&gt;=90),"À surveiller",IF(OR('Relevés'!G102&gt;=130,'Relevés'!H102&gt;=85),"Élevée","Habituelle")))</f>
        <v/>
      </c>
      <c r="L102" s="12">
        <f>IF(OR('Relevés'!G102="",'Relevés'!H102=""),"",IF(OR('Relevés'!G102&gt;=140,'Relevés'!H102&gt;=90),"Oui","Non"))</f>
        <v/>
      </c>
    </row>
    <row r="103" ht="23" customHeight="1">
      <c r="A103" s="5" t="n"/>
      <c r="B103" s="6" t="n"/>
      <c r="C103" s="7" t="n"/>
      <c r="D103" s="7" t="n"/>
      <c r="E103" s="7" t="n"/>
      <c r="F103" s="8" t="n"/>
      <c r="G103" s="9" t="n"/>
      <c r="H103" s="9" t="n"/>
      <c r="I103" s="10" t="n"/>
      <c r="J103" s="7" t="n"/>
      <c r="K103" s="11">
        <f>IF(OR('Relevés'!G103="",'Relevés'!H103=""),"",IF(OR('Relevés'!G103&gt;=140,'Relevés'!H103&gt;=90),"À surveiller",IF(OR('Relevés'!G103&gt;=130,'Relevés'!H103&gt;=85),"Élevée","Habituelle")))</f>
        <v/>
      </c>
      <c r="L103" s="11">
        <f>IF(OR('Relevés'!G103="",'Relevés'!H103=""),"",IF(OR('Relevés'!G103&gt;=140,'Relevés'!H103&gt;=90),"Oui","Non"))</f>
        <v/>
      </c>
    </row>
    <row r="104" ht="23" customHeight="1">
      <c r="A104" s="5" t="n"/>
      <c r="B104" s="6" t="n"/>
      <c r="C104" s="7" t="n"/>
      <c r="D104" s="7" t="n"/>
      <c r="E104" s="7" t="n"/>
      <c r="F104" s="8" t="n"/>
      <c r="G104" s="9" t="n"/>
      <c r="H104" s="9" t="n"/>
      <c r="I104" s="10" t="n"/>
      <c r="J104" s="7" t="n"/>
      <c r="K104" s="12">
        <f>IF(OR('Relevés'!G104="",'Relevés'!H104=""),"",IF(OR('Relevés'!G104&gt;=140,'Relevés'!H104&gt;=90),"À surveiller",IF(OR('Relevés'!G104&gt;=130,'Relevés'!H104&gt;=85),"Élevée","Habituelle")))</f>
        <v/>
      </c>
      <c r="L104" s="12">
        <f>IF(OR('Relevés'!G104="",'Relevés'!H104=""),"",IF(OR('Relevés'!G104&gt;=140,'Relevés'!H104&gt;=90),"Oui","Non"))</f>
        <v/>
      </c>
    </row>
  </sheetData>
  <autoFilter ref="A4:L104"/>
  <mergeCells count="1">
    <mergeCell ref="A1:L1"/>
  </mergeCells>
  <conditionalFormatting sqref="K5:K104">
    <cfRule type="expression" priority="1" dxfId="0" stopIfTrue="1">
      <formula>$K5="À surveiller"</formula>
    </cfRule>
    <cfRule type="expression" priority="2" dxfId="1" stopIfTrue="1">
      <formula>$K5="Habituelle"</formula>
    </cfRule>
  </conditionalFormatting>
  <conditionalFormatting sqref="L5:L104">
    <cfRule type="expression" priority="3" dxfId="0" stopIfTrue="1">
      <formula>$L5="Oui"</formula>
    </cfRule>
    <cfRule type="expression" priority="4" dxfId="1" stopIfTrue="1">
      <formula>$L5="Non"</formula>
    </cfRule>
  </conditionalFormatting>
  <dataValidations count="6">
    <dataValidation sqref="C5:C104" showErrorMessage="1" showInputMessage="1" allowBlank="1" type="list">
      <formula1>"Matin,Midi,Soir,Autre"</formula1>
    </dataValidation>
    <dataValidation sqref="D5:D104" showErrorMessage="1" showInputMessage="1" allowBlank="1" type="list">
      <formula1>"Gauche,Droit"</formula1>
    </dataValidation>
    <dataValidation sqref="E5:E104" showErrorMessage="1" showInputMessage="1" allowBlank="1" type="list">
      <formula1>"Assis,Allongé"</formula1>
    </dataValidation>
    <dataValidation sqref="F5:F104" showErrorMessage="1" showInputMessage="1" allowBlank="1" type="whole" operator="between">
      <formula1>0</formula1>
      <formula2>120</formula2>
    </dataValidation>
    <dataValidation sqref="G5:H104" showErrorMessage="1" showInputMessage="1" allowBlank="1" type="whole" operator="between">
      <formula1>0</formula1>
      <formula2>300</formula2>
    </dataValidation>
    <dataValidation sqref="I5:I104" showErrorMessage="1" showInputMessage="1" allowBlank="1" type="whole" operator="between">
      <formula1>0</formula1>
      <formula2>250</formula2>
    </dataValidation>
  </dataValidations>
  <pageMargins left="0.25" right="0.25" top="0.4" bottom="0.4" header="0.5" footer="0.5"/>
  <pageSetup orientation="landscape" paperSize="9" fitToHeight="0" fitToWidth="1"/>
  <headerFooter>
    <oddHeader/>
    <oddFooter>&amp;CFeuille de suivi personnel — ne remplace pas un avis médical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9" customWidth="1" min="2" max="2"/>
    <col width="3" customWidth="1" min="3" max="3"/>
    <col width="21" customWidth="1" min="14" max="14"/>
    <col width="19" customWidth="1" min="15" max="15"/>
    <col width="19" customWidth="1" min="16" max="16"/>
  </cols>
  <sheetData>
    <row r="1" ht="28" customHeight="1">
      <c r="A1" s="1" t="inlineStr">
        <is>
          <t>Synthèse du suivi de tension artérielle</t>
        </is>
      </c>
      <c r="N1" s="13" t="inlineStr">
        <is>
          <t>Référentiel de classification</t>
        </is>
      </c>
      <c r="O1" s="14" t="n"/>
    </row>
    <row r="2">
      <c r="N2" s="4" t="inlineStr">
        <is>
          <t>Seuil systolique</t>
        </is>
      </c>
      <c r="O2" s="4" t="inlineStr">
        <is>
          <t>Libellé</t>
        </is>
      </c>
    </row>
    <row r="3">
      <c r="A3" s="13" t="inlineStr">
        <is>
          <t>Indicateur</t>
        </is>
      </c>
      <c r="B3" s="13" t="inlineStr">
        <is>
          <t>Valeur</t>
        </is>
      </c>
      <c r="N3" s="15" t="n">
        <v>0</v>
      </c>
      <c r="O3" s="11" t="inlineStr">
        <is>
          <t>Habituelle</t>
        </is>
      </c>
    </row>
    <row r="4">
      <c r="A4" s="16" t="inlineStr">
        <is>
          <t>Nombre de mesures</t>
        </is>
      </c>
      <c r="B4" s="17">
        <f>COUNT('Relevés'!G5:G104)</f>
        <v/>
      </c>
      <c r="N4" s="18" t="n">
        <v>130</v>
      </c>
      <c r="O4" s="12" t="inlineStr">
        <is>
          <t>Élevée</t>
        </is>
      </c>
    </row>
    <row r="5">
      <c r="A5" s="19" t="inlineStr">
        <is>
          <t>Systolique moyenne</t>
        </is>
      </c>
      <c r="B5" s="20">
        <f>IFERROR(AVERAGE('Relevés'!G5:G104),0)</f>
        <v/>
      </c>
      <c r="N5" s="15" t="n">
        <v>140</v>
      </c>
      <c r="O5" s="11" t="inlineStr">
        <is>
          <t>À surveiller</t>
        </is>
      </c>
    </row>
    <row r="6">
      <c r="A6" s="16" t="inlineStr">
        <is>
          <t>Diastolique moyenne</t>
        </is>
      </c>
      <c r="B6" s="20">
        <f>IFERROR(AVERAGE('Relevés'!H5:H104),0)</f>
        <v/>
      </c>
    </row>
    <row r="7">
      <c r="A7" s="19" t="inlineStr">
        <is>
          <t>Pouls moyen</t>
        </is>
      </c>
      <c r="B7" s="21">
        <f>IFERROR(AVERAGE('Relevés'!I5:I104),0)</f>
        <v/>
      </c>
      <c r="N7" s="16" t="inlineStr">
        <is>
          <t>Exemple selon la systolique</t>
        </is>
      </c>
      <c r="O7" s="22">
        <f>IFERROR(VLOOKUP('Relevés'!G5,'Synthèse'!$N$3:$O$5,2,TRUE),"")</f>
        <v/>
      </c>
    </row>
    <row r="8">
      <c r="A8" s="16" t="inlineStr">
        <is>
          <t>Mesures à surveiller</t>
        </is>
      </c>
      <c r="B8" s="17">
        <f>COUNTIF('Relevés'!L5:L104,"Oui")</f>
        <v/>
      </c>
    </row>
    <row r="9">
      <c r="A9" s="19" t="inlineStr">
        <is>
          <t>Pourcentage de mesures à surveiller</t>
        </is>
      </c>
      <c r="B9" s="23">
        <f>IFERROR(COUNTIF('Relevés'!L5:L104,"Oui")/COUNT('Relevés'!G5:G104),0)</f>
        <v/>
      </c>
    </row>
    <row r="12">
      <c r="N12" s="13" t="inlineStr">
        <is>
          <t>Données graphiques</t>
        </is>
      </c>
      <c r="O12" s="13" t="n"/>
      <c r="P12" s="13" t="n"/>
    </row>
    <row r="13">
      <c r="N13" s="4" t="inlineStr">
        <is>
          <t>Date / heure</t>
        </is>
      </c>
      <c r="O13" s="4" t="inlineStr">
        <is>
          <t>Systolique</t>
        </is>
      </c>
      <c r="P13" s="4" t="inlineStr">
        <is>
          <t>Diastolique</t>
        </is>
      </c>
    </row>
    <row r="14">
      <c r="N14" s="24">
        <f>IFERROR(IF(OR('Relevés'!A5="",'Relevés'!B5=""),"",'Relevés'!A5+'Relevés'!B5),"")</f>
        <v/>
      </c>
      <c r="O14" s="15">
        <f>IFERROR(IF('Relevés'!G5="","",'Relevés'!G5),"")</f>
        <v/>
      </c>
      <c r="P14" s="15">
        <f>IFERROR(IF('Relevés'!H5="","",'Relevés'!H5),"")</f>
        <v/>
      </c>
    </row>
    <row r="15">
      <c r="N15" s="25">
        <f>IFERROR(IF(OR('Relevés'!A6="",'Relevés'!B6=""),"",'Relevés'!A6+'Relevés'!B6),"")</f>
        <v/>
      </c>
      <c r="O15" s="18">
        <f>IFERROR(IF('Relevés'!G6="","",'Relevés'!G6),"")</f>
        <v/>
      </c>
      <c r="P15" s="18">
        <f>IFERROR(IF('Relevés'!H6="","",'Relevés'!H6),"")</f>
        <v/>
      </c>
    </row>
    <row r="16">
      <c r="N16" s="24">
        <f>IFERROR(IF(OR('Relevés'!A7="",'Relevés'!B7=""),"",'Relevés'!A7+'Relevés'!B7),"")</f>
        <v/>
      </c>
      <c r="O16" s="15">
        <f>IFERROR(IF('Relevés'!G7="","",'Relevés'!G7),"")</f>
        <v/>
      </c>
      <c r="P16" s="15">
        <f>IFERROR(IF('Relevés'!H7="","",'Relevés'!H7),"")</f>
        <v/>
      </c>
    </row>
    <row r="17">
      <c r="N17" s="25">
        <f>IFERROR(IF(OR('Relevés'!A8="",'Relevés'!B8=""),"",'Relevés'!A8+'Relevés'!B8),"")</f>
        <v/>
      </c>
      <c r="O17" s="18">
        <f>IFERROR(IF('Relevés'!G8="","",'Relevés'!G8),"")</f>
        <v/>
      </c>
      <c r="P17" s="18">
        <f>IFERROR(IF('Relevés'!H8="","",'Relevés'!H8),"")</f>
        <v/>
      </c>
    </row>
    <row r="18">
      <c r="N18" s="24">
        <f>IFERROR(IF(OR('Relevés'!A9="",'Relevés'!B9=""),"",'Relevés'!A9+'Relevés'!B9),"")</f>
        <v/>
      </c>
      <c r="O18" s="15">
        <f>IFERROR(IF('Relevés'!G9="","",'Relevés'!G9),"")</f>
        <v/>
      </c>
      <c r="P18" s="15">
        <f>IFERROR(IF('Relevés'!H9="","",'Relevés'!H9),"")</f>
        <v/>
      </c>
    </row>
    <row r="19">
      <c r="N19" s="25">
        <f>IFERROR(IF(OR('Relevés'!A10="",'Relevés'!B10=""),"",'Relevés'!A10+'Relevés'!B10),"")</f>
        <v/>
      </c>
      <c r="O19" s="18">
        <f>IFERROR(IF('Relevés'!G10="","",'Relevés'!G10),"")</f>
        <v/>
      </c>
      <c r="P19" s="18">
        <f>IFERROR(IF('Relevés'!H10="","",'Relevés'!H10),"")</f>
        <v/>
      </c>
    </row>
    <row r="20">
      <c r="N20" s="24">
        <f>IFERROR(IF(OR('Relevés'!A11="",'Relevés'!B11=""),"",'Relevés'!A11+'Relevés'!B11),"")</f>
        <v/>
      </c>
      <c r="O20" s="15">
        <f>IFERROR(IF('Relevés'!G11="","",'Relevés'!G11),"")</f>
        <v/>
      </c>
      <c r="P20" s="15">
        <f>IFERROR(IF('Relevés'!H11="","",'Relevés'!H11),"")</f>
        <v/>
      </c>
    </row>
    <row r="21">
      <c r="N21" s="25">
        <f>IFERROR(IF(OR('Relevés'!A12="",'Relevés'!B12=""),"",'Relevés'!A12+'Relevés'!B12),"")</f>
        <v/>
      </c>
      <c r="O21" s="18">
        <f>IFERROR(IF('Relevés'!G12="","",'Relevés'!G12),"")</f>
        <v/>
      </c>
      <c r="P21" s="18">
        <f>IFERROR(IF('Relevés'!H12="","",'Relevés'!H12),"")</f>
        <v/>
      </c>
    </row>
    <row r="22">
      <c r="N22" s="24">
        <f>IFERROR(IF(OR('Relevés'!A13="",'Relevés'!B13=""),"",'Relevés'!A13+'Relevés'!B13),"")</f>
        <v/>
      </c>
      <c r="O22" s="15">
        <f>IFERROR(IF('Relevés'!G13="","",'Relevés'!G13),"")</f>
        <v/>
      </c>
      <c r="P22" s="15">
        <f>IFERROR(IF('Relevés'!H13="","",'Relevés'!H13),"")</f>
        <v/>
      </c>
    </row>
    <row r="23">
      <c r="N23" s="25">
        <f>IFERROR(IF(OR('Relevés'!A14="",'Relevés'!B14=""),"",'Relevés'!A14+'Relevés'!B14),"")</f>
        <v/>
      </c>
      <c r="O23" s="18">
        <f>IFERROR(IF('Relevés'!G14="","",'Relevés'!G14),"")</f>
        <v/>
      </c>
      <c r="P23" s="18">
        <f>IFERROR(IF('Relevés'!H14="","",'Relevés'!H14),"")</f>
        <v/>
      </c>
    </row>
    <row r="24">
      <c r="N24" s="24">
        <f>IFERROR(IF(OR('Relevés'!A15="",'Relevés'!B15=""),"",'Relevés'!A15+'Relevés'!B15),"")</f>
        <v/>
      </c>
      <c r="O24" s="15">
        <f>IFERROR(IF('Relevés'!G15="","",'Relevés'!G15),"")</f>
        <v/>
      </c>
      <c r="P24" s="15">
        <f>IFERROR(IF('Relevés'!H15="","",'Relevés'!H15),"")</f>
        <v/>
      </c>
    </row>
    <row r="25">
      <c r="N25" s="25">
        <f>IFERROR(IF(OR('Relevés'!A16="",'Relevés'!B16=""),"",'Relevés'!A16+'Relevés'!B16),"")</f>
        <v/>
      </c>
      <c r="O25" s="18">
        <f>IFERROR(IF('Relevés'!G16="","",'Relevés'!G16),"")</f>
        <v/>
      </c>
      <c r="P25" s="18">
        <f>IFERROR(IF('Relevés'!H16="","",'Relevés'!H16),"")</f>
        <v/>
      </c>
    </row>
    <row r="26">
      <c r="N26" s="24">
        <f>IFERROR(IF(OR('Relevés'!A17="",'Relevés'!B17=""),"",'Relevés'!A17+'Relevés'!B17),"")</f>
        <v/>
      </c>
      <c r="O26" s="15">
        <f>IFERROR(IF('Relevés'!G17="","",'Relevés'!G17),"")</f>
        <v/>
      </c>
      <c r="P26" s="15">
        <f>IFERROR(IF('Relevés'!H17="","",'Relevés'!H17),"")</f>
        <v/>
      </c>
    </row>
    <row r="27">
      <c r="N27" s="25">
        <f>IFERROR(IF(OR('Relevés'!A18="",'Relevés'!B18=""),"",'Relevés'!A18+'Relevés'!B18),"")</f>
        <v/>
      </c>
      <c r="O27" s="18">
        <f>IFERROR(IF('Relevés'!G18="","",'Relevés'!G18),"")</f>
        <v/>
      </c>
      <c r="P27" s="18">
        <f>IFERROR(IF('Relevés'!H18="","",'Relevés'!H18),"")</f>
        <v/>
      </c>
    </row>
    <row r="28">
      <c r="N28" s="24">
        <f>IFERROR(IF(OR('Relevés'!A19="",'Relevés'!B19=""),"",'Relevés'!A19+'Relevés'!B19),"")</f>
        <v/>
      </c>
      <c r="O28" s="15">
        <f>IFERROR(IF('Relevés'!G19="","",'Relevés'!G19),"")</f>
        <v/>
      </c>
      <c r="P28" s="15">
        <f>IFERROR(IF('Relevés'!H19="","",'Relevés'!H19),"")</f>
        <v/>
      </c>
    </row>
    <row r="29">
      <c r="N29" s="25">
        <f>IFERROR(IF(OR('Relevés'!A20="",'Relevés'!B20=""),"",'Relevés'!A20+'Relevés'!B20),"")</f>
        <v/>
      </c>
      <c r="O29" s="18">
        <f>IFERROR(IF('Relevés'!G20="","",'Relevés'!G20),"")</f>
        <v/>
      </c>
      <c r="P29" s="18">
        <f>IFERROR(IF('Relevés'!H20="","",'Relevés'!H20),"")</f>
        <v/>
      </c>
    </row>
    <row r="30">
      <c r="N30" s="24">
        <f>IFERROR(IF(OR('Relevés'!A21="",'Relevés'!B21=""),"",'Relevés'!A21+'Relevés'!B21),"")</f>
        <v/>
      </c>
      <c r="O30" s="15">
        <f>IFERROR(IF('Relevés'!G21="","",'Relevés'!G21),"")</f>
        <v/>
      </c>
      <c r="P30" s="15">
        <f>IFERROR(IF('Relevés'!H21="","",'Relevés'!H21),"")</f>
        <v/>
      </c>
    </row>
    <row r="31">
      <c r="N31" s="25">
        <f>IFERROR(IF(OR('Relevés'!A22="",'Relevés'!B22=""),"",'Relevés'!A22+'Relevés'!B22),"")</f>
        <v/>
      </c>
      <c r="O31" s="18">
        <f>IFERROR(IF('Relevés'!G22="","",'Relevés'!G22),"")</f>
        <v/>
      </c>
      <c r="P31" s="18">
        <f>IFERROR(IF('Relevés'!H22="","",'Relevés'!H22),"")</f>
        <v/>
      </c>
    </row>
    <row r="32">
      <c r="N32" s="24">
        <f>IFERROR(IF(OR('Relevés'!A23="",'Relevés'!B23=""),"",'Relevés'!A23+'Relevés'!B23),"")</f>
        <v/>
      </c>
      <c r="O32" s="15">
        <f>IFERROR(IF('Relevés'!G23="","",'Relevés'!G23),"")</f>
        <v/>
      </c>
      <c r="P32" s="15">
        <f>IFERROR(IF('Relevés'!H23="","",'Relevés'!H23),"")</f>
        <v/>
      </c>
    </row>
    <row r="33">
      <c r="N33" s="25">
        <f>IFERROR(IF(OR('Relevés'!A24="",'Relevés'!B24=""),"",'Relevés'!A24+'Relevés'!B24),"")</f>
        <v/>
      </c>
      <c r="O33" s="18">
        <f>IFERROR(IF('Relevés'!G24="","",'Relevés'!G24),"")</f>
        <v/>
      </c>
      <c r="P33" s="18">
        <f>IFERROR(IF('Relevés'!H24="","",'Relevés'!H24),"")</f>
        <v/>
      </c>
    </row>
    <row r="34">
      <c r="N34" s="24">
        <f>IFERROR(IF(OR('Relevés'!A25="",'Relevés'!B25=""),"",'Relevés'!A25+'Relevés'!B25),"")</f>
        <v/>
      </c>
      <c r="O34" s="15">
        <f>IFERROR(IF('Relevés'!G25="","",'Relevés'!G25),"")</f>
        <v/>
      </c>
      <c r="P34" s="15">
        <f>IFERROR(IF('Relevés'!H25="","",'Relevés'!H25),"")</f>
        <v/>
      </c>
    </row>
    <row r="35">
      <c r="N35" s="25">
        <f>IFERROR(IF(OR('Relevés'!A26="",'Relevés'!B26=""),"",'Relevés'!A26+'Relevés'!B26),"")</f>
        <v/>
      </c>
      <c r="O35" s="18">
        <f>IFERROR(IF('Relevés'!G26="","",'Relevés'!G26),"")</f>
        <v/>
      </c>
      <c r="P35" s="18">
        <f>IFERROR(IF('Relevés'!H26="","",'Relevés'!H26),"")</f>
        <v/>
      </c>
    </row>
    <row r="36">
      <c r="N36" s="24">
        <f>IFERROR(IF(OR('Relevés'!A27="",'Relevés'!B27=""),"",'Relevés'!A27+'Relevés'!B27),"")</f>
        <v/>
      </c>
      <c r="O36" s="15">
        <f>IFERROR(IF('Relevés'!G27="","",'Relevés'!G27),"")</f>
        <v/>
      </c>
      <c r="P36" s="15">
        <f>IFERROR(IF('Relevés'!H27="","",'Relevés'!H27),"")</f>
        <v/>
      </c>
    </row>
    <row r="37">
      <c r="N37" s="25">
        <f>IFERROR(IF(OR('Relevés'!A28="",'Relevés'!B28=""),"",'Relevés'!A28+'Relevés'!B28),"")</f>
        <v/>
      </c>
      <c r="O37" s="18">
        <f>IFERROR(IF('Relevés'!G28="","",'Relevés'!G28),"")</f>
        <v/>
      </c>
      <c r="P37" s="18">
        <f>IFERROR(IF('Relevés'!H28="","",'Relevés'!H28),"")</f>
        <v/>
      </c>
    </row>
    <row r="38">
      <c r="N38" s="24">
        <f>IFERROR(IF(OR('Relevés'!A29="",'Relevés'!B29=""),"",'Relevés'!A29+'Relevés'!B29),"")</f>
        <v/>
      </c>
      <c r="O38" s="15">
        <f>IFERROR(IF('Relevés'!G29="","",'Relevés'!G29),"")</f>
        <v/>
      </c>
      <c r="P38" s="15">
        <f>IFERROR(IF('Relevés'!H29="","",'Relevés'!H29),"")</f>
        <v/>
      </c>
    </row>
    <row r="39">
      <c r="N39" s="25">
        <f>IFERROR(IF(OR('Relevés'!A30="",'Relevés'!B30=""),"",'Relevés'!A30+'Relevés'!B30),"")</f>
        <v/>
      </c>
      <c r="O39" s="18">
        <f>IFERROR(IF('Relevés'!G30="","",'Relevés'!G30),"")</f>
        <v/>
      </c>
      <c r="P39" s="18">
        <f>IFERROR(IF('Relevés'!H30="","",'Relevés'!H30),"")</f>
        <v/>
      </c>
    </row>
    <row r="40">
      <c r="N40" s="24">
        <f>IFERROR(IF(OR('Relevés'!A31="",'Relevés'!B31=""),"",'Relevés'!A31+'Relevés'!B31),"")</f>
        <v/>
      </c>
      <c r="O40" s="15">
        <f>IFERROR(IF('Relevés'!G31="","",'Relevés'!G31),"")</f>
        <v/>
      </c>
      <c r="P40" s="15">
        <f>IFERROR(IF('Relevés'!H31="","",'Relevés'!H31),"")</f>
        <v/>
      </c>
    </row>
    <row r="41">
      <c r="N41" s="25">
        <f>IFERROR(IF(OR('Relevés'!A32="",'Relevés'!B32=""),"",'Relevés'!A32+'Relevés'!B32),"")</f>
        <v/>
      </c>
      <c r="O41" s="18">
        <f>IFERROR(IF('Relevés'!G32="","",'Relevés'!G32),"")</f>
        <v/>
      </c>
      <c r="P41" s="18">
        <f>IFERROR(IF('Relevés'!H32="","",'Relevés'!H32),"")</f>
        <v/>
      </c>
    </row>
    <row r="42">
      <c r="N42" s="24">
        <f>IFERROR(IF(OR('Relevés'!A33="",'Relevés'!B33=""),"",'Relevés'!A33+'Relevés'!B33),"")</f>
        <v/>
      </c>
      <c r="O42" s="15">
        <f>IFERROR(IF('Relevés'!G33="","",'Relevés'!G33),"")</f>
        <v/>
      </c>
      <c r="P42" s="15">
        <f>IFERROR(IF('Relevés'!H33="","",'Relevés'!H33),"")</f>
        <v/>
      </c>
    </row>
    <row r="43">
      <c r="N43" s="25">
        <f>IFERROR(IF(OR('Relevés'!A34="",'Relevés'!B34=""),"",'Relevés'!A34+'Relevés'!B34),"")</f>
        <v/>
      </c>
      <c r="O43" s="18">
        <f>IFERROR(IF('Relevés'!G34="","",'Relevés'!G34),"")</f>
        <v/>
      </c>
      <c r="P43" s="18">
        <f>IFERROR(IF('Relevés'!H34="","",'Relevés'!H34),"")</f>
        <v/>
      </c>
    </row>
    <row r="44">
      <c r="N44" s="24">
        <f>IFERROR(IF(OR('Relevés'!A35="",'Relevés'!B35=""),"",'Relevés'!A35+'Relevés'!B35),"")</f>
        <v/>
      </c>
      <c r="O44" s="15">
        <f>IFERROR(IF('Relevés'!G35="","",'Relevés'!G35),"")</f>
        <v/>
      </c>
      <c r="P44" s="15">
        <f>IFERROR(IF('Relevés'!H35="","",'Relevés'!H35),"")</f>
        <v/>
      </c>
    </row>
    <row r="45">
      <c r="N45" s="25">
        <f>IFERROR(IF(OR('Relevés'!A36="",'Relevés'!B36=""),"",'Relevés'!A36+'Relevés'!B36),"")</f>
        <v/>
      </c>
      <c r="O45" s="18">
        <f>IFERROR(IF('Relevés'!G36="","",'Relevés'!G36),"")</f>
        <v/>
      </c>
      <c r="P45" s="18">
        <f>IFERROR(IF('Relevés'!H36="","",'Relevés'!H36),"")</f>
        <v/>
      </c>
    </row>
    <row r="46">
      <c r="N46" s="24">
        <f>IFERROR(IF(OR('Relevés'!A37="",'Relevés'!B37=""),"",'Relevés'!A37+'Relevés'!B37),"")</f>
        <v/>
      </c>
      <c r="O46" s="15">
        <f>IFERROR(IF('Relevés'!G37="","",'Relevés'!G37),"")</f>
        <v/>
      </c>
      <c r="P46" s="15">
        <f>IFERROR(IF('Relevés'!H37="","",'Relevés'!H37),"")</f>
        <v/>
      </c>
    </row>
    <row r="47">
      <c r="N47" s="25">
        <f>IFERROR(IF(OR('Relevés'!A38="",'Relevés'!B38=""),"",'Relevés'!A38+'Relevés'!B38),"")</f>
        <v/>
      </c>
      <c r="O47" s="18">
        <f>IFERROR(IF('Relevés'!G38="","",'Relevés'!G38),"")</f>
        <v/>
      </c>
      <c r="P47" s="18">
        <f>IFERROR(IF('Relevés'!H38="","",'Relevés'!H38),"")</f>
        <v/>
      </c>
    </row>
    <row r="48">
      <c r="N48" s="24">
        <f>IFERROR(IF(OR('Relevés'!A39="",'Relevés'!B39=""),"",'Relevés'!A39+'Relevés'!B39),"")</f>
        <v/>
      </c>
      <c r="O48" s="15">
        <f>IFERROR(IF('Relevés'!G39="","",'Relevés'!G39),"")</f>
        <v/>
      </c>
      <c r="P48" s="15">
        <f>IFERROR(IF('Relevés'!H39="","",'Relevés'!H39),"")</f>
        <v/>
      </c>
    </row>
    <row r="49">
      <c r="N49" s="25">
        <f>IFERROR(IF(OR('Relevés'!A40="",'Relevés'!B40=""),"",'Relevés'!A40+'Relevés'!B40),"")</f>
        <v/>
      </c>
      <c r="O49" s="18">
        <f>IFERROR(IF('Relevés'!G40="","",'Relevés'!G40),"")</f>
        <v/>
      </c>
      <c r="P49" s="18">
        <f>IFERROR(IF('Relevés'!H40="","",'Relevés'!H40),"")</f>
        <v/>
      </c>
    </row>
    <row r="50">
      <c r="N50" s="24">
        <f>IFERROR(IF(OR('Relevés'!A41="",'Relevés'!B41=""),"",'Relevés'!A41+'Relevés'!B41),"")</f>
        <v/>
      </c>
      <c r="O50" s="15">
        <f>IFERROR(IF('Relevés'!G41="","",'Relevés'!G41),"")</f>
        <v/>
      </c>
      <c r="P50" s="15">
        <f>IFERROR(IF('Relevés'!H41="","",'Relevés'!H41),"")</f>
        <v/>
      </c>
    </row>
    <row r="51">
      <c r="N51" s="25">
        <f>IFERROR(IF(OR('Relevés'!A42="",'Relevés'!B42=""),"",'Relevés'!A42+'Relevés'!B42),"")</f>
        <v/>
      </c>
      <c r="O51" s="18">
        <f>IFERROR(IF('Relevés'!G42="","",'Relevés'!G42),"")</f>
        <v/>
      </c>
      <c r="P51" s="18">
        <f>IFERROR(IF('Relevés'!H42="","",'Relevés'!H42),"")</f>
        <v/>
      </c>
    </row>
    <row r="52">
      <c r="N52" s="24">
        <f>IFERROR(IF(OR('Relevés'!A43="",'Relevés'!B43=""),"",'Relevés'!A43+'Relevés'!B43),"")</f>
        <v/>
      </c>
      <c r="O52" s="15">
        <f>IFERROR(IF('Relevés'!G43="","",'Relevés'!G43),"")</f>
        <v/>
      </c>
      <c r="P52" s="15">
        <f>IFERROR(IF('Relevés'!H43="","",'Relevés'!H43),"")</f>
        <v/>
      </c>
    </row>
    <row r="53">
      <c r="N53" s="25">
        <f>IFERROR(IF(OR('Relevés'!A44="",'Relevés'!B44=""),"",'Relevés'!A44+'Relevés'!B44),"")</f>
        <v/>
      </c>
      <c r="O53" s="18">
        <f>IFERROR(IF('Relevés'!G44="","",'Relevés'!G44),"")</f>
        <v/>
      </c>
      <c r="P53" s="18">
        <f>IFERROR(IF('Relevés'!H44="","",'Relevés'!H44),"")</f>
        <v/>
      </c>
    </row>
    <row r="54">
      <c r="N54" s="24">
        <f>IFERROR(IF(OR('Relevés'!A45="",'Relevés'!B45=""),"",'Relevés'!A45+'Relevés'!B45),"")</f>
        <v/>
      </c>
      <c r="O54" s="15">
        <f>IFERROR(IF('Relevés'!G45="","",'Relevés'!G45),"")</f>
        <v/>
      </c>
      <c r="P54" s="15">
        <f>IFERROR(IF('Relevés'!H45="","",'Relevés'!H45),"")</f>
        <v/>
      </c>
    </row>
    <row r="55">
      <c r="N55" s="25">
        <f>IFERROR(IF(OR('Relevés'!A46="",'Relevés'!B46=""),"",'Relevés'!A46+'Relevés'!B46),"")</f>
        <v/>
      </c>
      <c r="O55" s="18">
        <f>IFERROR(IF('Relevés'!G46="","",'Relevés'!G46),"")</f>
        <v/>
      </c>
      <c r="P55" s="18">
        <f>IFERROR(IF('Relevés'!H46="","",'Relevés'!H46),"")</f>
        <v/>
      </c>
    </row>
    <row r="56">
      <c r="N56" s="24">
        <f>IFERROR(IF(OR('Relevés'!A47="",'Relevés'!B47=""),"",'Relevés'!A47+'Relevés'!B47),"")</f>
        <v/>
      </c>
      <c r="O56" s="15">
        <f>IFERROR(IF('Relevés'!G47="","",'Relevés'!G47),"")</f>
        <v/>
      </c>
      <c r="P56" s="15">
        <f>IFERROR(IF('Relevés'!H47="","",'Relevés'!H47),"")</f>
        <v/>
      </c>
    </row>
    <row r="57">
      <c r="N57" s="25">
        <f>IFERROR(IF(OR('Relevés'!A48="",'Relevés'!B48=""),"",'Relevés'!A48+'Relevés'!B48),"")</f>
        <v/>
      </c>
      <c r="O57" s="18">
        <f>IFERROR(IF('Relevés'!G48="","",'Relevés'!G48),"")</f>
        <v/>
      </c>
      <c r="P57" s="18">
        <f>IFERROR(IF('Relevés'!H48="","",'Relevés'!H48),"")</f>
        <v/>
      </c>
    </row>
    <row r="58">
      <c r="N58" s="24">
        <f>IFERROR(IF(OR('Relevés'!A49="",'Relevés'!B49=""),"",'Relevés'!A49+'Relevés'!B49),"")</f>
        <v/>
      </c>
      <c r="O58" s="15">
        <f>IFERROR(IF('Relevés'!G49="","",'Relevés'!G49),"")</f>
        <v/>
      </c>
      <c r="P58" s="15">
        <f>IFERROR(IF('Relevés'!H49="","",'Relevés'!H49),"")</f>
        <v/>
      </c>
    </row>
    <row r="59">
      <c r="N59" s="25">
        <f>IFERROR(IF(OR('Relevés'!A50="",'Relevés'!B50=""),"",'Relevés'!A50+'Relevés'!B50),"")</f>
        <v/>
      </c>
      <c r="O59" s="18">
        <f>IFERROR(IF('Relevés'!G50="","",'Relevés'!G50),"")</f>
        <v/>
      </c>
      <c r="P59" s="18">
        <f>IFERROR(IF('Relevés'!H50="","",'Relevés'!H50),"")</f>
        <v/>
      </c>
    </row>
    <row r="60">
      <c r="N60" s="24">
        <f>IFERROR(IF(OR('Relevés'!A51="",'Relevés'!B51=""),"",'Relevés'!A51+'Relevés'!B51),"")</f>
        <v/>
      </c>
      <c r="O60" s="15">
        <f>IFERROR(IF('Relevés'!G51="","",'Relevés'!G51),"")</f>
        <v/>
      </c>
      <c r="P60" s="15">
        <f>IFERROR(IF('Relevés'!H51="","",'Relevés'!H51),"")</f>
        <v/>
      </c>
    </row>
    <row r="61">
      <c r="N61" s="25">
        <f>IFERROR(IF(OR('Relevés'!A52="",'Relevés'!B52=""),"",'Relevés'!A52+'Relevés'!B52),"")</f>
        <v/>
      </c>
      <c r="O61" s="18">
        <f>IFERROR(IF('Relevés'!G52="","",'Relevés'!G52),"")</f>
        <v/>
      </c>
      <c r="P61" s="18">
        <f>IFERROR(IF('Relevés'!H52="","",'Relevés'!H52),"")</f>
        <v/>
      </c>
    </row>
    <row r="62">
      <c r="N62" s="24">
        <f>IFERROR(IF(OR('Relevés'!A53="",'Relevés'!B53=""),"",'Relevés'!A53+'Relevés'!B53),"")</f>
        <v/>
      </c>
      <c r="O62" s="15">
        <f>IFERROR(IF('Relevés'!G53="","",'Relevés'!G53),"")</f>
        <v/>
      </c>
      <c r="P62" s="15">
        <f>IFERROR(IF('Relevés'!H53="","",'Relevés'!H53),"")</f>
        <v/>
      </c>
    </row>
    <row r="63">
      <c r="N63" s="25">
        <f>IFERROR(IF(OR('Relevés'!A54="",'Relevés'!B54=""),"",'Relevés'!A54+'Relevés'!B54),"")</f>
        <v/>
      </c>
      <c r="O63" s="18">
        <f>IFERROR(IF('Relevés'!G54="","",'Relevés'!G54),"")</f>
        <v/>
      </c>
      <c r="P63" s="18">
        <f>IFERROR(IF('Relevés'!H54="","",'Relevés'!H54),"")</f>
        <v/>
      </c>
    </row>
    <row r="64">
      <c r="N64" s="24">
        <f>IFERROR(IF(OR('Relevés'!A55="",'Relevés'!B55=""),"",'Relevés'!A55+'Relevés'!B55),"")</f>
        <v/>
      </c>
      <c r="O64" s="15">
        <f>IFERROR(IF('Relevés'!G55="","",'Relevés'!G55),"")</f>
        <v/>
      </c>
      <c r="P64" s="15">
        <f>IFERROR(IF('Relevés'!H55="","",'Relevés'!H55),"")</f>
        <v/>
      </c>
    </row>
    <row r="65">
      <c r="N65" s="25">
        <f>IFERROR(IF(OR('Relevés'!A56="",'Relevés'!B56=""),"",'Relevés'!A56+'Relevés'!B56),"")</f>
        <v/>
      </c>
      <c r="O65" s="18">
        <f>IFERROR(IF('Relevés'!G56="","",'Relevés'!G56),"")</f>
        <v/>
      </c>
      <c r="P65" s="18">
        <f>IFERROR(IF('Relevés'!H56="","",'Relevés'!H56),"")</f>
        <v/>
      </c>
    </row>
    <row r="66">
      <c r="N66" s="24">
        <f>IFERROR(IF(OR('Relevés'!A57="",'Relevés'!B57=""),"",'Relevés'!A57+'Relevés'!B57),"")</f>
        <v/>
      </c>
      <c r="O66" s="15">
        <f>IFERROR(IF('Relevés'!G57="","",'Relevés'!G57),"")</f>
        <v/>
      </c>
      <c r="P66" s="15">
        <f>IFERROR(IF('Relevés'!H57="","",'Relevés'!H57),"")</f>
        <v/>
      </c>
    </row>
    <row r="67">
      <c r="N67" s="25">
        <f>IFERROR(IF(OR('Relevés'!A58="",'Relevés'!B58=""),"",'Relevés'!A58+'Relevés'!B58),"")</f>
        <v/>
      </c>
      <c r="O67" s="18">
        <f>IFERROR(IF('Relevés'!G58="","",'Relevés'!G58),"")</f>
        <v/>
      </c>
      <c r="P67" s="18">
        <f>IFERROR(IF('Relevés'!H58="","",'Relevés'!H58),"")</f>
        <v/>
      </c>
    </row>
    <row r="68">
      <c r="N68" s="24">
        <f>IFERROR(IF(OR('Relevés'!A59="",'Relevés'!B59=""),"",'Relevés'!A59+'Relevés'!B59),"")</f>
        <v/>
      </c>
      <c r="O68" s="15">
        <f>IFERROR(IF('Relevés'!G59="","",'Relevés'!G59),"")</f>
        <v/>
      </c>
      <c r="P68" s="15">
        <f>IFERROR(IF('Relevés'!H59="","",'Relevés'!H59),"")</f>
        <v/>
      </c>
    </row>
    <row r="69">
      <c r="N69" s="25">
        <f>IFERROR(IF(OR('Relevés'!A60="",'Relevés'!B60=""),"",'Relevés'!A60+'Relevés'!B60),"")</f>
        <v/>
      </c>
      <c r="O69" s="18">
        <f>IFERROR(IF('Relevés'!G60="","",'Relevés'!G60),"")</f>
        <v/>
      </c>
      <c r="P69" s="18">
        <f>IFERROR(IF('Relevés'!H60="","",'Relevés'!H60),"")</f>
        <v/>
      </c>
    </row>
    <row r="70">
      <c r="N70" s="24">
        <f>IFERROR(IF(OR('Relevés'!A61="",'Relevés'!B61=""),"",'Relevés'!A61+'Relevés'!B61),"")</f>
        <v/>
      </c>
      <c r="O70" s="15">
        <f>IFERROR(IF('Relevés'!G61="","",'Relevés'!G61),"")</f>
        <v/>
      </c>
      <c r="P70" s="15">
        <f>IFERROR(IF('Relevés'!H61="","",'Relevés'!H61),"")</f>
        <v/>
      </c>
    </row>
    <row r="71">
      <c r="N71" s="25">
        <f>IFERROR(IF(OR('Relevés'!A62="",'Relevés'!B62=""),"",'Relevés'!A62+'Relevés'!B62),"")</f>
        <v/>
      </c>
      <c r="O71" s="18">
        <f>IFERROR(IF('Relevés'!G62="","",'Relevés'!G62),"")</f>
        <v/>
      </c>
      <c r="P71" s="18">
        <f>IFERROR(IF('Relevés'!H62="","",'Relevés'!H62),"")</f>
        <v/>
      </c>
    </row>
    <row r="72">
      <c r="N72" s="24">
        <f>IFERROR(IF(OR('Relevés'!A63="",'Relevés'!B63=""),"",'Relevés'!A63+'Relevés'!B63),"")</f>
        <v/>
      </c>
      <c r="O72" s="15">
        <f>IFERROR(IF('Relevés'!G63="","",'Relevés'!G63),"")</f>
        <v/>
      </c>
      <c r="P72" s="15">
        <f>IFERROR(IF('Relevés'!H63="","",'Relevés'!H63),"")</f>
        <v/>
      </c>
    </row>
    <row r="73">
      <c r="N73" s="25">
        <f>IFERROR(IF(OR('Relevés'!A64="",'Relevés'!B64=""),"",'Relevés'!A64+'Relevés'!B64),"")</f>
        <v/>
      </c>
      <c r="O73" s="18">
        <f>IFERROR(IF('Relevés'!G64="","",'Relevés'!G64),"")</f>
        <v/>
      </c>
      <c r="P73" s="18">
        <f>IFERROR(IF('Relevés'!H64="","",'Relevés'!H64),"")</f>
        <v/>
      </c>
    </row>
    <row r="74">
      <c r="N74" s="24">
        <f>IFERROR(IF(OR('Relevés'!A65="",'Relevés'!B65=""),"",'Relevés'!A65+'Relevés'!B65),"")</f>
        <v/>
      </c>
      <c r="O74" s="15">
        <f>IFERROR(IF('Relevés'!G65="","",'Relevés'!G65),"")</f>
        <v/>
      </c>
      <c r="P74" s="15">
        <f>IFERROR(IF('Relevés'!H65="","",'Relevés'!H65),"")</f>
        <v/>
      </c>
    </row>
    <row r="75">
      <c r="N75" s="25">
        <f>IFERROR(IF(OR('Relevés'!A66="",'Relevés'!B66=""),"",'Relevés'!A66+'Relevés'!B66),"")</f>
        <v/>
      </c>
      <c r="O75" s="18">
        <f>IFERROR(IF('Relevés'!G66="","",'Relevés'!G66),"")</f>
        <v/>
      </c>
      <c r="P75" s="18">
        <f>IFERROR(IF('Relevés'!H66="","",'Relevés'!H66),"")</f>
        <v/>
      </c>
    </row>
    <row r="76">
      <c r="N76" s="24">
        <f>IFERROR(IF(OR('Relevés'!A67="",'Relevés'!B67=""),"",'Relevés'!A67+'Relevés'!B67),"")</f>
        <v/>
      </c>
      <c r="O76" s="15">
        <f>IFERROR(IF('Relevés'!G67="","",'Relevés'!G67),"")</f>
        <v/>
      </c>
      <c r="P76" s="15">
        <f>IFERROR(IF('Relevés'!H67="","",'Relevés'!H67),"")</f>
        <v/>
      </c>
    </row>
    <row r="77">
      <c r="N77" s="25">
        <f>IFERROR(IF(OR('Relevés'!A68="",'Relevés'!B68=""),"",'Relevés'!A68+'Relevés'!B68),"")</f>
        <v/>
      </c>
      <c r="O77" s="18">
        <f>IFERROR(IF('Relevés'!G68="","",'Relevés'!G68),"")</f>
        <v/>
      </c>
      <c r="P77" s="18">
        <f>IFERROR(IF('Relevés'!H68="","",'Relevés'!H68),"")</f>
        <v/>
      </c>
    </row>
    <row r="78">
      <c r="N78" s="24">
        <f>IFERROR(IF(OR('Relevés'!A69="",'Relevés'!B69=""),"",'Relevés'!A69+'Relevés'!B69),"")</f>
        <v/>
      </c>
      <c r="O78" s="15">
        <f>IFERROR(IF('Relevés'!G69="","",'Relevés'!G69),"")</f>
        <v/>
      </c>
      <c r="P78" s="15">
        <f>IFERROR(IF('Relevés'!H69="","",'Relevés'!H69),"")</f>
        <v/>
      </c>
    </row>
    <row r="79">
      <c r="N79" s="25">
        <f>IFERROR(IF(OR('Relevés'!A70="",'Relevés'!B70=""),"",'Relevés'!A70+'Relevés'!B70),"")</f>
        <v/>
      </c>
      <c r="O79" s="18">
        <f>IFERROR(IF('Relevés'!G70="","",'Relevés'!G70),"")</f>
        <v/>
      </c>
      <c r="P79" s="18">
        <f>IFERROR(IF('Relevés'!H70="","",'Relevés'!H70),"")</f>
        <v/>
      </c>
    </row>
    <row r="80">
      <c r="N80" s="24">
        <f>IFERROR(IF(OR('Relevés'!A71="",'Relevés'!B71=""),"",'Relevés'!A71+'Relevés'!B71),"")</f>
        <v/>
      </c>
      <c r="O80" s="15">
        <f>IFERROR(IF('Relevés'!G71="","",'Relevés'!G71),"")</f>
        <v/>
      </c>
      <c r="P80" s="15">
        <f>IFERROR(IF('Relevés'!H71="","",'Relevés'!H71),"")</f>
        <v/>
      </c>
    </row>
    <row r="81">
      <c r="N81" s="25">
        <f>IFERROR(IF(OR('Relevés'!A72="",'Relevés'!B72=""),"",'Relevés'!A72+'Relevés'!B72),"")</f>
        <v/>
      </c>
      <c r="O81" s="18">
        <f>IFERROR(IF('Relevés'!G72="","",'Relevés'!G72),"")</f>
        <v/>
      </c>
      <c r="P81" s="18">
        <f>IFERROR(IF('Relevés'!H72="","",'Relevés'!H72),"")</f>
        <v/>
      </c>
    </row>
    <row r="82">
      <c r="N82" s="24">
        <f>IFERROR(IF(OR('Relevés'!A73="",'Relevés'!B73=""),"",'Relevés'!A73+'Relevés'!B73),"")</f>
        <v/>
      </c>
      <c r="O82" s="15">
        <f>IFERROR(IF('Relevés'!G73="","",'Relevés'!G73),"")</f>
        <v/>
      </c>
      <c r="P82" s="15">
        <f>IFERROR(IF('Relevés'!H73="","",'Relevés'!H73),"")</f>
        <v/>
      </c>
    </row>
    <row r="83">
      <c r="N83" s="25">
        <f>IFERROR(IF(OR('Relevés'!A74="",'Relevés'!B74=""),"",'Relevés'!A74+'Relevés'!B74),"")</f>
        <v/>
      </c>
      <c r="O83" s="18">
        <f>IFERROR(IF('Relevés'!G74="","",'Relevés'!G74),"")</f>
        <v/>
      </c>
      <c r="P83" s="18">
        <f>IFERROR(IF('Relevés'!H74="","",'Relevés'!H74),"")</f>
        <v/>
      </c>
    </row>
    <row r="84">
      <c r="N84" s="24">
        <f>IFERROR(IF(OR('Relevés'!A75="",'Relevés'!B75=""),"",'Relevés'!A75+'Relevés'!B75),"")</f>
        <v/>
      </c>
      <c r="O84" s="15">
        <f>IFERROR(IF('Relevés'!G75="","",'Relevés'!G75),"")</f>
        <v/>
      </c>
      <c r="P84" s="15">
        <f>IFERROR(IF('Relevés'!H75="","",'Relevés'!H75),"")</f>
        <v/>
      </c>
    </row>
    <row r="85">
      <c r="N85" s="25">
        <f>IFERROR(IF(OR('Relevés'!A76="",'Relevés'!B76=""),"",'Relevés'!A76+'Relevés'!B76),"")</f>
        <v/>
      </c>
      <c r="O85" s="18">
        <f>IFERROR(IF('Relevés'!G76="","",'Relevés'!G76),"")</f>
        <v/>
      </c>
      <c r="P85" s="18">
        <f>IFERROR(IF('Relevés'!H76="","",'Relevés'!H76),"")</f>
        <v/>
      </c>
    </row>
    <row r="86">
      <c r="N86" s="24">
        <f>IFERROR(IF(OR('Relevés'!A77="",'Relevés'!B77=""),"",'Relevés'!A77+'Relevés'!B77),"")</f>
        <v/>
      </c>
      <c r="O86" s="15">
        <f>IFERROR(IF('Relevés'!G77="","",'Relevés'!G77),"")</f>
        <v/>
      </c>
      <c r="P86" s="15">
        <f>IFERROR(IF('Relevés'!H77="","",'Relevés'!H77),"")</f>
        <v/>
      </c>
    </row>
    <row r="87">
      <c r="N87" s="25">
        <f>IFERROR(IF(OR('Relevés'!A78="",'Relevés'!B78=""),"",'Relevés'!A78+'Relevés'!B78),"")</f>
        <v/>
      </c>
      <c r="O87" s="18">
        <f>IFERROR(IF('Relevés'!G78="","",'Relevés'!G78),"")</f>
        <v/>
      </c>
      <c r="P87" s="18">
        <f>IFERROR(IF('Relevés'!H78="","",'Relevés'!H78),"")</f>
        <v/>
      </c>
    </row>
    <row r="88">
      <c r="N88" s="24">
        <f>IFERROR(IF(OR('Relevés'!A79="",'Relevés'!B79=""),"",'Relevés'!A79+'Relevés'!B79),"")</f>
        <v/>
      </c>
      <c r="O88" s="15">
        <f>IFERROR(IF('Relevés'!G79="","",'Relevés'!G79),"")</f>
        <v/>
      </c>
      <c r="P88" s="15">
        <f>IFERROR(IF('Relevés'!H79="","",'Relevés'!H79),"")</f>
        <v/>
      </c>
    </row>
    <row r="89">
      <c r="N89" s="25">
        <f>IFERROR(IF(OR('Relevés'!A80="",'Relevés'!B80=""),"",'Relevés'!A80+'Relevés'!B80),"")</f>
        <v/>
      </c>
      <c r="O89" s="18">
        <f>IFERROR(IF('Relevés'!G80="","",'Relevés'!G80),"")</f>
        <v/>
      </c>
      <c r="P89" s="18">
        <f>IFERROR(IF('Relevés'!H80="","",'Relevés'!H80),"")</f>
        <v/>
      </c>
    </row>
    <row r="90">
      <c r="N90" s="24">
        <f>IFERROR(IF(OR('Relevés'!A81="",'Relevés'!B81=""),"",'Relevés'!A81+'Relevés'!B81),"")</f>
        <v/>
      </c>
      <c r="O90" s="15">
        <f>IFERROR(IF('Relevés'!G81="","",'Relevés'!G81),"")</f>
        <v/>
      </c>
      <c r="P90" s="15">
        <f>IFERROR(IF('Relevés'!H81="","",'Relevés'!H81),"")</f>
        <v/>
      </c>
    </row>
    <row r="91">
      <c r="N91" s="25">
        <f>IFERROR(IF(OR('Relevés'!A82="",'Relevés'!B82=""),"",'Relevés'!A82+'Relevés'!B82),"")</f>
        <v/>
      </c>
      <c r="O91" s="18">
        <f>IFERROR(IF('Relevés'!G82="","",'Relevés'!G82),"")</f>
        <v/>
      </c>
      <c r="P91" s="18">
        <f>IFERROR(IF('Relevés'!H82="","",'Relevés'!H82),"")</f>
        <v/>
      </c>
    </row>
    <row r="92">
      <c r="N92" s="24">
        <f>IFERROR(IF(OR('Relevés'!A83="",'Relevés'!B83=""),"",'Relevés'!A83+'Relevés'!B83),"")</f>
        <v/>
      </c>
      <c r="O92" s="15">
        <f>IFERROR(IF('Relevés'!G83="","",'Relevés'!G83),"")</f>
        <v/>
      </c>
      <c r="P92" s="15">
        <f>IFERROR(IF('Relevés'!H83="","",'Relevés'!H83),"")</f>
        <v/>
      </c>
    </row>
    <row r="93">
      <c r="N93" s="25">
        <f>IFERROR(IF(OR('Relevés'!A84="",'Relevés'!B84=""),"",'Relevés'!A84+'Relevés'!B84),"")</f>
        <v/>
      </c>
      <c r="O93" s="18">
        <f>IFERROR(IF('Relevés'!G84="","",'Relevés'!G84),"")</f>
        <v/>
      </c>
      <c r="P93" s="18">
        <f>IFERROR(IF('Relevés'!H84="","",'Relevés'!H84),"")</f>
        <v/>
      </c>
    </row>
    <row r="94">
      <c r="N94" s="24">
        <f>IFERROR(IF(OR('Relevés'!A85="",'Relevés'!B85=""),"",'Relevés'!A85+'Relevés'!B85),"")</f>
        <v/>
      </c>
      <c r="O94" s="15">
        <f>IFERROR(IF('Relevés'!G85="","",'Relevés'!G85),"")</f>
        <v/>
      </c>
      <c r="P94" s="15">
        <f>IFERROR(IF('Relevés'!H85="","",'Relevés'!H85),"")</f>
        <v/>
      </c>
    </row>
    <row r="95">
      <c r="N95" s="25">
        <f>IFERROR(IF(OR('Relevés'!A86="",'Relevés'!B86=""),"",'Relevés'!A86+'Relevés'!B86),"")</f>
        <v/>
      </c>
      <c r="O95" s="18">
        <f>IFERROR(IF('Relevés'!G86="","",'Relevés'!G86),"")</f>
        <v/>
      </c>
      <c r="P95" s="18">
        <f>IFERROR(IF('Relevés'!H86="","",'Relevés'!H86),"")</f>
        <v/>
      </c>
    </row>
    <row r="96">
      <c r="N96" s="24">
        <f>IFERROR(IF(OR('Relevés'!A87="",'Relevés'!B87=""),"",'Relevés'!A87+'Relevés'!B87),"")</f>
        <v/>
      </c>
      <c r="O96" s="15">
        <f>IFERROR(IF('Relevés'!G87="","",'Relevés'!G87),"")</f>
        <v/>
      </c>
      <c r="P96" s="15">
        <f>IFERROR(IF('Relevés'!H87="","",'Relevés'!H87),"")</f>
        <v/>
      </c>
    </row>
    <row r="97">
      <c r="N97" s="25">
        <f>IFERROR(IF(OR('Relevés'!A88="",'Relevés'!B88=""),"",'Relevés'!A88+'Relevés'!B88),"")</f>
        <v/>
      </c>
      <c r="O97" s="18">
        <f>IFERROR(IF('Relevés'!G88="","",'Relevés'!G88),"")</f>
        <v/>
      </c>
      <c r="P97" s="18">
        <f>IFERROR(IF('Relevés'!H88="","",'Relevés'!H88),"")</f>
        <v/>
      </c>
    </row>
    <row r="98">
      <c r="N98" s="24">
        <f>IFERROR(IF(OR('Relevés'!A89="",'Relevés'!B89=""),"",'Relevés'!A89+'Relevés'!B89),"")</f>
        <v/>
      </c>
      <c r="O98" s="15">
        <f>IFERROR(IF('Relevés'!G89="","",'Relevés'!G89),"")</f>
        <v/>
      </c>
      <c r="P98" s="15">
        <f>IFERROR(IF('Relevés'!H89="","",'Relevés'!H89),"")</f>
        <v/>
      </c>
    </row>
    <row r="99">
      <c r="N99" s="25">
        <f>IFERROR(IF(OR('Relevés'!A90="",'Relevés'!B90=""),"",'Relevés'!A90+'Relevés'!B90),"")</f>
        <v/>
      </c>
      <c r="O99" s="18">
        <f>IFERROR(IF('Relevés'!G90="","",'Relevés'!G90),"")</f>
        <v/>
      </c>
      <c r="P99" s="18">
        <f>IFERROR(IF('Relevés'!H90="","",'Relevés'!H90),"")</f>
        <v/>
      </c>
    </row>
    <row r="100">
      <c r="N100" s="24">
        <f>IFERROR(IF(OR('Relevés'!A91="",'Relevés'!B91=""),"",'Relevés'!A91+'Relevés'!B91),"")</f>
        <v/>
      </c>
      <c r="O100" s="15">
        <f>IFERROR(IF('Relevés'!G91="","",'Relevés'!G91),"")</f>
        <v/>
      </c>
      <c r="P100" s="15">
        <f>IFERROR(IF('Relevés'!H91="","",'Relevés'!H91),"")</f>
        <v/>
      </c>
    </row>
    <row r="101">
      <c r="N101" s="25">
        <f>IFERROR(IF(OR('Relevés'!A92="",'Relevés'!B92=""),"",'Relevés'!A92+'Relevés'!B92),"")</f>
        <v/>
      </c>
      <c r="O101" s="18">
        <f>IFERROR(IF('Relevés'!G92="","",'Relevés'!G92),"")</f>
        <v/>
      </c>
      <c r="P101" s="18">
        <f>IFERROR(IF('Relevés'!H92="","",'Relevés'!H92),"")</f>
        <v/>
      </c>
    </row>
    <row r="102">
      <c r="N102" s="24">
        <f>IFERROR(IF(OR('Relevés'!A93="",'Relevés'!B93=""),"",'Relevés'!A93+'Relevés'!B93),"")</f>
        <v/>
      </c>
      <c r="O102" s="15">
        <f>IFERROR(IF('Relevés'!G93="","",'Relevés'!G93),"")</f>
        <v/>
      </c>
      <c r="P102" s="15">
        <f>IFERROR(IF('Relevés'!H93="","",'Relevés'!H93),"")</f>
        <v/>
      </c>
    </row>
    <row r="103">
      <c r="N103" s="25">
        <f>IFERROR(IF(OR('Relevés'!A94="",'Relevés'!B94=""),"",'Relevés'!A94+'Relevés'!B94),"")</f>
        <v/>
      </c>
      <c r="O103" s="18">
        <f>IFERROR(IF('Relevés'!G94="","",'Relevés'!G94),"")</f>
        <v/>
      </c>
      <c r="P103" s="18">
        <f>IFERROR(IF('Relevés'!H94="","",'Relevés'!H94),"")</f>
        <v/>
      </c>
    </row>
    <row r="104">
      <c r="N104" s="24">
        <f>IFERROR(IF(OR('Relevés'!A95="",'Relevés'!B95=""),"",'Relevés'!A95+'Relevés'!B95),"")</f>
        <v/>
      </c>
      <c r="O104" s="15">
        <f>IFERROR(IF('Relevés'!G95="","",'Relevés'!G95),"")</f>
        <v/>
      </c>
      <c r="P104" s="15">
        <f>IFERROR(IF('Relevés'!H95="","",'Relevés'!H95),"")</f>
        <v/>
      </c>
    </row>
    <row r="105">
      <c r="N105" s="25">
        <f>IFERROR(IF(OR('Relevés'!A96="",'Relevés'!B96=""),"",'Relevés'!A96+'Relevés'!B96),"")</f>
        <v/>
      </c>
      <c r="O105" s="18">
        <f>IFERROR(IF('Relevés'!G96="","",'Relevés'!G96),"")</f>
        <v/>
      </c>
      <c r="P105" s="18">
        <f>IFERROR(IF('Relevés'!H96="","",'Relevés'!H96),"")</f>
        <v/>
      </c>
    </row>
    <row r="106">
      <c r="N106" s="24">
        <f>IFERROR(IF(OR('Relevés'!A97="",'Relevés'!B97=""),"",'Relevés'!A97+'Relevés'!B97),"")</f>
        <v/>
      </c>
      <c r="O106" s="15">
        <f>IFERROR(IF('Relevés'!G97="","",'Relevés'!G97),"")</f>
        <v/>
      </c>
      <c r="P106" s="15">
        <f>IFERROR(IF('Relevés'!H97="","",'Relevés'!H97),"")</f>
        <v/>
      </c>
    </row>
    <row r="107">
      <c r="N107" s="25">
        <f>IFERROR(IF(OR('Relevés'!A98="",'Relevés'!B98=""),"",'Relevés'!A98+'Relevés'!B98),"")</f>
        <v/>
      </c>
      <c r="O107" s="18">
        <f>IFERROR(IF('Relevés'!G98="","",'Relevés'!G98),"")</f>
        <v/>
      </c>
      <c r="P107" s="18">
        <f>IFERROR(IF('Relevés'!H98="","",'Relevés'!H98),"")</f>
        <v/>
      </c>
    </row>
    <row r="108">
      <c r="N108" s="24">
        <f>IFERROR(IF(OR('Relevés'!A99="",'Relevés'!B99=""),"",'Relevés'!A99+'Relevés'!B99),"")</f>
        <v/>
      </c>
      <c r="O108" s="15">
        <f>IFERROR(IF('Relevés'!G99="","",'Relevés'!G99),"")</f>
        <v/>
      </c>
      <c r="P108" s="15">
        <f>IFERROR(IF('Relevés'!H99="","",'Relevés'!H99),"")</f>
        <v/>
      </c>
    </row>
    <row r="109">
      <c r="N109" s="25">
        <f>IFERROR(IF(OR('Relevés'!A100="",'Relevés'!B100=""),"",'Relevés'!A100+'Relevés'!B100),"")</f>
        <v/>
      </c>
      <c r="O109" s="18">
        <f>IFERROR(IF('Relevés'!G100="","",'Relevés'!G100),"")</f>
        <v/>
      </c>
      <c r="P109" s="18">
        <f>IFERROR(IF('Relevés'!H100="","",'Relevés'!H100),"")</f>
        <v/>
      </c>
    </row>
    <row r="110">
      <c r="N110" s="24">
        <f>IFERROR(IF(OR('Relevés'!A101="",'Relevés'!B101=""),"",'Relevés'!A101+'Relevés'!B101),"")</f>
        <v/>
      </c>
      <c r="O110" s="15">
        <f>IFERROR(IF('Relevés'!G101="","",'Relevés'!G101),"")</f>
        <v/>
      </c>
      <c r="P110" s="15">
        <f>IFERROR(IF('Relevés'!H101="","",'Relevés'!H101),"")</f>
        <v/>
      </c>
    </row>
    <row r="111">
      <c r="N111" s="25">
        <f>IFERROR(IF(OR('Relevés'!A102="",'Relevés'!B102=""),"",'Relevés'!A102+'Relevés'!B102),"")</f>
        <v/>
      </c>
      <c r="O111" s="18">
        <f>IFERROR(IF('Relevés'!G102="","",'Relevés'!G102),"")</f>
        <v/>
      </c>
      <c r="P111" s="18">
        <f>IFERROR(IF('Relevés'!H102="","",'Relevés'!H102),"")</f>
        <v/>
      </c>
    </row>
    <row r="112">
      <c r="N112" s="24">
        <f>IFERROR(IF(OR('Relevés'!A103="",'Relevés'!B103=""),"",'Relevés'!A103+'Relevés'!B103),"")</f>
        <v/>
      </c>
      <c r="O112" s="15">
        <f>IFERROR(IF('Relevés'!G103="","",'Relevés'!G103),"")</f>
        <v/>
      </c>
      <c r="P112" s="15">
        <f>IFERROR(IF('Relevés'!H103="","",'Relevés'!H103),"")</f>
        <v/>
      </c>
    </row>
    <row r="113">
      <c r="N113" s="25">
        <f>IFERROR(IF(OR('Relevés'!A104="",'Relevés'!B104=""),"",'Relevés'!A104+'Relevés'!B104),"")</f>
        <v/>
      </c>
      <c r="O113" s="18">
        <f>IFERROR(IF('Relevés'!G104="","",'Relevés'!G104),"")</f>
        <v/>
      </c>
      <c r="P113" s="18">
        <f>IFERROR(IF('Relevés'!H104="","",'Relevés'!H104),"")</f>
        <v/>
      </c>
    </row>
  </sheetData>
  <mergeCells count="1">
    <mergeCell ref="A1:H1"/>
  </mergeCells>
  <pageMargins left="0.3" right="0.3" top="0.4" bottom="0.4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Mode d'emploi — suivi de tension artérielle</t>
        </is>
      </c>
    </row>
    <row r="3" ht="22" customHeight="1">
      <c r="A3" s="26" t="inlineStr">
        <is>
          <t>Conseils de relevé</t>
        </is>
      </c>
      <c r="B3" s="26" t="n"/>
      <c r="C3" s="26" t="n"/>
      <c r="D3" s="26" t="n"/>
      <c r="E3" s="26" t="n"/>
      <c r="F3" s="26" t="n"/>
    </row>
    <row r="4" ht="28" customHeight="1">
      <c r="A4" s="2" t="inlineStr">
        <is>
          <t>• S’asseoir et rester au repos environ 5 minutes avant la mesure.</t>
        </is>
      </c>
      <c r="B4" s="2" t="n"/>
      <c r="C4" s="2" t="n"/>
      <c r="D4" s="2" t="n"/>
      <c r="E4" s="2" t="n"/>
      <c r="F4" s="2" t="n"/>
    </row>
    <row r="5" ht="28" customHeight="1">
      <c r="A5" s="27" t="inlineStr">
        <is>
          <t>• Garder le bras posé et noter l’heure exacte du relevé.</t>
        </is>
      </c>
      <c r="B5" s="27" t="n"/>
      <c r="C5" s="27" t="n"/>
      <c r="D5" s="27" t="n"/>
      <c r="E5" s="27" t="n"/>
      <c r="F5" s="27" t="n"/>
    </row>
    <row r="6" ht="28" customHeight="1">
      <c r="A6" s="2" t="inlineStr">
        <is>
          <t>• Réaliser les mesures selon les recommandations du professionnel de santé.</t>
        </is>
      </c>
      <c r="B6" s="2" t="n"/>
      <c r="C6" s="2" t="n"/>
      <c r="D6" s="2" t="n"/>
      <c r="E6" s="2" t="n"/>
      <c r="F6" s="2" t="n"/>
    </row>
    <row r="7" ht="28" customHeight="1">
      <c r="A7" s="27" t="inlineStr">
        <is>
          <t>• Ne pas modifier un traitement sur la seule base du tableau.</t>
        </is>
      </c>
      <c r="B7" s="27" t="n"/>
      <c r="C7" s="27" t="n"/>
      <c r="D7" s="27" t="n"/>
      <c r="E7" s="27" t="n"/>
      <c r="F7" s="27" t="n"/>
    </row>
    <row r="8" ht="28" customHeight="1">
      <c r="A8" s="2" t="inlineStr">
        <is>
          <t>• En cas de valeur inhabituelle ou de symptôme préoccupant, contacter un professionnel de santé.</t>
        </is>
      </c>
      <c r="B8" s="2" t="n"/>
      <c r="C8" s="2" t="n"/>
      <c r="D8" s="2" t="n"/>
      <c r="E8" s="2" t="n"/>
      <c r="F8" s="2" t="n"/>
    </row>
    <row r="9" ht="28" customHeight="1">
      <c r="A9" s="27" t="inlineStr">
        <is>
          <t>• Les huit premiers relevés sont illustratifs : les effacer avant de commencer votre suivi.</t>
        </is>
      </c>
      <c r="B9" s="27" t="n"/>
      <c r="C9" s="27" t="n"/>
      <c r="D9" s="27" t="n"/>
      <c r="E9" s="27" t="n"/>
      <c r="F9" s="27" t="n"/>
    </row>
    <row r="11">
      <c r="A11" s="26" t="inlineStr">
        <is>
          <t>Informations à compléter</t>
        </is>
      </c>
      <c r="B11" s="26" t="n"/>
      <c r="C11" s="26" t="n"/>
      <c r="D11" s="26" t="n"/>
      <c r="E11" s="26" t="n"/>
      <c r="F11" s="26" t="n"/>
    </row>
    <row r="12" ht="25" customHeight="1">
      <c r="A12" s="16" t="inlineStr">
        <is>
          <t>Nom / prénom</t>
        </is>
      </c>
      <c r="B12" s="7" t="n"/>
      <c r="C12" s="7" t="n"/>
      <c r="D12" s="7" t="n"/>
      <c r="E12" s="7" t="n"/>
      <c r="F12" s="7" t="n"/>
    </row>
    <row r="13" ht="25" customHeight="1">
      <c r="A13" s="16" t="inlineStr">
        <is>
          <t>Période de suivi</t>
        </is>
      </c>
      <c r="B13" s="7" t="n"/>
      <c r="C13" s="7" t="n"/>
      <c r="D13" s="7" t="n"/>
      <c r="E13" s="7" t="n"/>
      <c r="F13" s="7" t="n"/>
    </row>
    <row r="14" ht="25" customHeight="1">
      <c r="A14" s="16" t="inlineStr">
        <is>
          <t>Appareil utilisé</t>
        </is>
      </c>
      <c r="B14" s="7" t="n"/>
      <c r="C14" s="7" t="n"/>
      <c r="D14" s="7" t="n"/>
      <c r="E14" s="7" t="n"/>
      <c r="F14" s="7" t="n"/>
    </row>
    <row r="15" ht="25" customHeight="1">
      <c r="A15" s="16" t="inlineStr">
        <is>
          <t>Professionnel de santé</t>
        </is>
      </c>
      <c r="B15" s="7" t="n"/>
      <c r="C15" s="7" t="n"/>
      <c r="D15" s="7" t="n"/>
      <c r="E15" s="7" t="n"/>
      <c r="F15" s="7" t="n"/>
    </row>
    <row r="17" ht="25" customHeight="1">
      <c r="A17" s="28" t="inlineStr">
        <is>
          <t>Observations générales</t>
        </is>
      </c>
      <c r="B17" s="29" t="n"/>
      <c r="C17" s="29" t="n"/>
      <c r="D17" s="29" t="n"/>
      <c r="E17" s="29" t="n"/>
      <c r="F17" s="29" t="n"/>
    </row>
    <row r="18" ht="25" customHeight="1">
      <c r="B18" s="29" t="n"/>
      <c r="C18" s="29" t="n"/>
      <c r="D18" s="29" t="n"/>
      <c r="E18" s="29" t="n"/>
      <c r="F18" s="29" t="n"/>
    </row>
    <row r="19" ht="25" customHeight="1">
      <c r="B19" s="29" t="n"/>
      <c r="C19" s="29" t="n"/>
      <c r="D19" s="29" t="n"/>
      <c r="E19" s="29" t="n"/>
      <c r="F19" s="29" t="n"/>
    </row>
    <row r="20" ht="25" customHeight="1">
      <c r="B20" s="29" t="n"/>
      <c r="C20" s="29" t="n"/>
      <c r="D20" s="29" t="n"/>
      <c r="E20" s="29" t="n"/>
      <c r="F20" s="29" t="n"/>
    </row>
    <row r="21" ht="28" customHeight="1">
      <c r="A21" s="30" t="inlineStr">
        <is>
          <t>Rappel : ce tableau facilite le suivi, mais ne remplace pas les conseils d’un professionnel de santé.</t>
        </is>
      </c>
      <c r="B21" s="30" t="n"/>
      <c r="C21" s="30" t="n"/>
      <c r="D21" s="30" t="n"/>
      <c r="E21" s="30" t="n"/>
      <c r="F21" s="30" t="n"/>
    </row>
  </sheetData>
  <mergeCells count="1">
    <mergeCell ref="A1:F1"/>
  </mergeCells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2026-10-04T21:07:18Z</dcterms:created>
  <dcterms:modified xmlns:dcterms="http://purl.org/dc/terms/" xmlns:xsi="http://www.w3.org/2001/XMLSchema-instance" xsi:type="dcterms:W3CDTF">2026-10-04T21:07:18Z</dcterms:modified>
</cp:coreProperties>
</file>